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525" windowWidth="14805" windowHeight="7590" activeTab="1"/>
  </bookViews>
  <sheets>
    <sheet name="Приложение 4" sheetId="1" r:id="rId1"/>
    <sheet name="Приложение 5" sheetId="5" r:id="rId2"/>
    <sheet name="Приложение  6" sheetId="4" r:id="rId3"/>
  </sheets>
  <definedNames>
    <definedName name="_xlnm._FilterDatabase" localSheetId="1" hidden="1">'Приложение 5'!$B$22:$D$23</definedName>
    <definedName name="_xlnm.Print_Area" localSheetId="2">'Приложение  6'!$A$1:$I$22</definedName>
    <definedName name="_xlnm.Print_Area" localSheetId="0">'Приложение 4'!$A$1:$J$48</definedName>
    <definedName name="_xlnm.Print_Area" localSheetId="1">'Приложение 5'!$A$3:$AL$36</definedName>
  </definedNames>
  <calcPr calcId="145621"/>
</workbook>
</file>

<file path=xl/calcChain.xml><?xml version="1.0" encoding="utf-8"?>
<calcChain xmlns="http://schemas.openxmlformats.org/spreadsheetml/2006/main">
  <c r="D13" i="1" l="1"/>
  <c r="D18" i="1"/>
  <c r="E16" i="1"/>
  <c r="D15" i="4" s="1"/>
  <c r="E12" i="1"/>
  <c r="E13" i="1" s="1"/>
  <c r="AJ21" i="5"/>
  <c r="AD21" i="5"/>
  <c r="X21" i="5"/>
  <c r="R21" i="5"/>
  <c r="L21" i="5"/>
  <c r="F21" i="5"/>
  <c r="E10" i="1"/>
  <c r="D8" i="4" s="1"/>
  <c r="E14" i="1" l="1"/>
  <c r="F12" i="1"/>
  <c r="F13" i="1" s="1"/>
  <c r="E18" i="1"/>
  <c r="F16" i="1"/>
  <c r="G16" i="1" s="1"/>
  <c r="H16" i="1" s="1"/>
  <c r="I16" i="1" s="1"/>
  <c r="J16" i="1" s="1"/>
  <c r="F9" i="1"/>
  <c r="F10" i="1" s="1"/>
  <c r="G9" i="1" s="1"/>
  <c r="G10" i="1" s="1"/>
  <c r="E9" i="4"/>
  <c r="F14" i="1"/>
  <c r="D9" i="4"/>
  <c r="G12" i="1" l="1"/>
  <c r="G14" i="1" s="1"/>
  <c r="E15" i="4"/>
  <c r="F18" i="1"/>
  <c r="E8" i="4"/>
  <c r="G18" i="1"/>
  <c r="F15" i="4"/>
  <c r="H9" i="1"/>
  <c r="H10" i="1" s="1"/>
  <c r="F8" i="4"/>
  <c r="G13" i="1" l="1"/>
  <c r="H12" i="1"/>
  <c r="I12" i="1" s="1"/>
  <c r="J12" i="1" s="1"/>
  <c r="I9" i="1"/>
  <c r="I10" i="1" s="1"/>
  <c r="H15" i="4"/>
  <c r="H18" i="1"/>
  <c r="H13" i="1"/>
  <c r="G9" i="4" s="1"/>
  <c r="H14" i="1"/>
  <c r="G15" i="4"/>
  <c r="G8" i="4"/>
  <c r="F9" i="4"/>
  <c r="J9" i="1" l="1"/>
  <c r="J10" i="1" s="1"/>
  <c r="H8" i="4"/>
  <c r="I14" i="1"/>
  <c r="I13" i="1"/>
  <c r="J18" i="1"/>
  <c r="I18" i="1"/>
  <c r="I8" i="4" l="1"/>
  <c r="H9" i="4"/>
  <c r="I15" i="4"/>
  <c r="J13" i="1"/>
  <c r="I9" i="4" s="1"/>
  <c r="J14" i="1"/>
</calcChain>
</file>

<file path=xl/sharedStrings.xml><?xml version="1.0" encoding="utf-8"?>
<sst xmlns="http://schemas.openxmlformats.org/spreadsheetml/2006/main" count="314" uniqueCount="148">
  <si>
    <t>№ п/п</t>
  </si>
  <si>
    <t>Наименование показателя</t>
  </si>
  <si>
    <t>Ед.изм.</t>
  </si>
  <si>
    <t>2013 год факт</t>
  </si>
  <si>
    <t>тыс.кВт.ч.</t>
  </si>
  <si>
    <t>%</t>
  </si>
  <si>
    <t>1.</t>
  </si>
  <si>
    <t>кВт.ч/у.е.</t>
  </si>
  <si>
    <t>нормативный (расчетный)</t>
  </si>
  <si>
    <t>2.</t>
  </si>
  <si>
    <t>электрическая энергия</t>
  </si>
  <si>
    <t>удельный расход электрической энергии в зданиях, строениях, сооружениях организации на 1 кв.м. площади указанных помещений</t>
  </si>
  <si>
    <t>тепловая энергия</t>
  </si>
  <si>
    <t>Гкал</t>
  </si>
  <si>
    <t>вода</t>
  </si>
  <si>
    <t>газ</t>
  </si>
  <si>
    <t>3.</t>
  </si>
  <si>
    <t>4.</t>
  </si>
  <si>
    <t>Удельный расход горюче-смазочных материалов, используемых для оказания услуг по передаче электрической энергии по электрическим сетям, на 1 км пробега автотранспорта</t>
  </si>
  <si>
    <t xml:space="preserve">Оснащенность зданий, строений, сооружений, находящихся в собственности организации, приборами учета энергоресурсов </t>
  </si>
  <si>
    <t>4.1.</t>
  </si>
  <si>
    <t>число объектов (приборов учета), подлежащих учету (установке)</t>
  </si>
  <si>
    <t>фактически установлено</t>
  </si>
  <si>
    <t>подлежит установке</t>
  </si>
  <si>
    <t>4.2.</t>
  </si>
  <si>
    <t>4.3.</t>
  </si>
  <si>
    <t>4.4.</t>
  </si>
  <si>
    <t>Условные единицы</t>
  </si>
  <si>
    <t>у.е.</t>
  </si>
  <si>
    <t>Потери электрической энергии в электрических сетях</t>
  </si>
  <si>
    <t xml:space="preserve">в т.ч. расход э/э на собственные нужды </t>
  </si>
  <si>
    <t>м³</t>
  </si>
  <si>
    <t xml:space="preserve">Наименование показателя             </t>
  </si>
  <si>
    <t>Ед. изм.</t>
  </si>
  <si>
    <t xml:space="preserve">%   </t>
  </si>
  <si>
    <t>Сокращение удельного расхода электрической энергии на собственные нужды подстанций на 1 условную единицу оборудования подстанций</t>
  </si>
  <si>
    <t>Оснащенность зданий, строений, сооружений, находящихся в собственности организации, приборами учета энергоресурсов</t>
  </si>
  <si>
    <t xml:space="preserve">электрическая энергия                            </t>
  </si>
  <si>
    <t xml:space="preserve">тепловая энергия                                 </t>
  </si>
  <si>
    <t xml:space="preserve">вода                                             </t>
  </si>
  <si>
    <t xml:space="preserve">газ                                              </t>
  </si>
  <si>
    <r>
      <t>Сокращение удельного расхода электрической энергии в зданиях, строениях, сооружениях организации на 1 м</t>
    </r>
    <r>
      <rPr>
        <vertAlign val="superscript"/>
        <sz val="11"/>
        <rFont val="Times New Roman"/>
        <family val="1"/>
        <charset val="204"/>
      </rPr>
      <t>2</t>
    </r>
    <r>
      <rPr>
        <sz val="11"/>
        <rFont val="Times New Roman"/>
        <family val="1"/>
        <charset val="204"/>
      </rPr>
      <t xml:space="preserve"> площади указанных помещений</t>
    </r>
  </si>
  <si>
    <r>
      <t>Сокращение удельного расхода тепловой энергии в зданиях, строениях, сооружениях организации на 1 м</t>
    </r>
    <r>
      <rPr>
        <vertAlign val="superscript"/>
        <sz val="11"/>
        <rFont val="Times New Roman"/>
        <family val="1"/>
        <charset val="204"/>
      </rPr>
      <t>3</t>
    </r>
    <r>
      <rPr>
        <sz val="11"/>
        <rFont val="Times New Roman"/>
        <family val="1"/>
        <charset val="204"/>
      </rPr>
      <t xml:space="preserve"> объема указанных помещений</t>
    </r>
  </si>
  <si>
    <t>Сокращение удельного расхода горюче-смазочных материалов, используемых для оказания услуг по передаче электрической энергии по электрическим сетям, на 1 км пробега автотранспорта</t>
  </si>
  <si>
    <t>(Ф.И.О.)</t>
  </si>
  <si>
    <t>кг/км,
л/км</t>
  </si>
  <si>
    <t>шт.</t>
  </si>
  <si>
    <r>
      <t>м</t>
    </r>
    <r>
      <rPr>
        <sz val="10"/>
        <color theme="1"/>
        <rFont val="Times New Roman"/>
        <family val="1"/>
        <charset val="204"/>
      </rPr>
      <t>³</t>
    </r>
  </si>
  <si>
    <t>№п/п</t>
  </si>
  <si>
    <t>Наименование мероприятий</t>
  </si>
  <si>
    <t>Объем</t>
  </si>
  <si>
    <t>Затраты</t>
  </si>
  <si>
    <t>Технологический эффект</t>
  </si>
  <si>
    <t>Эффективность</t>
  </si>
  <si>
    <t>Срок окупаемости</t>
  </si>
  <si>
    <t>тыс.руб.</t>
  </si>
  <si>
    <t>лет</t>
  </si>
  <si>
    <t>1</t>
  </si>
  <si>
    <t>Организационные мероприятия</t>
  </si>
  <si>
    <t>1.1</t>
  </si>
  <si>
    <t>2</t>
  </si>
  <si>
    <t>Технические мероприятия</t>
  </si>
  <si>
    <t>2.2</t>
  </si>
  <si>
    <t>3</t>
  </si>
  <si>
    <t>Мероприятия по совершенствованию систем расчетного и технического учета электрической энергии и иных энергетических ресурсов</t>
  </si>
  <si>
    <t>3.1</t>
  </si>
  <si>
    <t>Организация, проверка и контроль достоверности работы комплексов коммерческого учета электрической энергии</t>
  </si>
  <si>
    <t>3.2</t>
  </si>
  <si>
    <t>Организация, проверка и контроль достоверности работы комплексов технического учета электрической энергии</t>
  </si>
  <si>
    <t>Проведение обязательных энергетических обследований</t>
  </si>
  <si>
    <t xml:space="preserve">5. </t>
  </si>
  <si>
    <t>Инвестиционные проекты (объекты), включенные в инвестиционные или производственные программы</t>
  </si>
  <si>
    <t>5.1</t>
  </si>
  <si>
    <t>нормативные</t>
  </si>
  <si>
    <t>Перечень обязательных мероприятий по энергосбережению и повышению энергетической эффективности сетевых организаций</t>
  </si>
  <si>
    <t>Источник финансирования, за счет средств  которого проведено мероприятие</t>
  </si>
  <si>
    <t>тариф</t>
  </si>
  <si>
    <t>Федеральный бюджет</t>
  </si>
  <si>
    <t>Региональный бюджет</t>
  </si>
  <si>
    <t>без финансирования</t>
  </si>
  <si>
    <t>не финансировалось (не включено в программу)</t>
  </si>
  <si>
    <t>Собственные средства (не за счет тарифа)</t>
  </si>
  <si>
    <t>Муниципальный бюджет</t>
  </si>
  <si>
    <t>Привелеченные средства в рамках трехсторонних договоров</t>
  </si>
  <si>
    <t>Расход энергоресурсов в зданиях, строениях, сооружениях, находящихся в собственности организации, при осуществлении регулируемой деятельности</t>
  </si>
  <si>
    <r>
      <t>Гкал/м</t>
    </r>
    <r>
      <rPr>
        <sz val="10"/>
        <color theme="1"/>
        <rFont val="Times New Roman"/>
        <family val="1"/>
        <charset val="204"/>
      </rPr>
      <t>³</t>
    </r>
  </si>
  <si>
    <r>
      <t>удельный расход тепловой энергии в зданиях, строениях, сооружениях организации на 1 м</t>
    </r>
    <r>
      <rPr>
        <sz val="10"/>
        <rFont val="Calibri"/>
        <family val="2"/>
        <charset val="204"/>
      </rPr>
      <t>³</t>
    </r>
    <r>
      <rPr>
        <sz val="10"/>
        <rFont val="Times New Roman"/>
        <family val="1"/>
        <charset val="204"/>
      </rPr>
      <t xml:space="preserve"> площади указанных помещений</t>
    </r>
  </si>
  <si>
    <t>2014 год</t>
  </si>
  <si>
    <t>2015 год</t>
  </si>
  <si>
    <t>2016 год</t>
  </si>
  <si>
    <t>2017 год</t>
  </si>
  <si>
    <t>2018 год</t>
  </si>
  <si>
    <t>2019 год</t>
  </si>
  <si>
    <t>Поступление  в сеть</t>
  </si>
  <si>
    <t>Перечень параметров, используемых для расчета целевых показателей энергосбережения и повышения энергетической эффективности</t>
  </si>
  <si>
    <t>* - плановые значения целевых показателей на 2014 год рассчитывать относительно фактических параметров 2013 года, используемых для расчета целевых показателей (таблица приложения №4), последующие годы - относительно года, предшествующего расчетному.</t>
  </si>
  <si>
    <t>-</t>
  </si>
  <si>
    <t>Равномерное распределение нагрузки между трансформаторами двухтрансформаторных ПС</t>
  </si>
  <si>
    <t>Снижение расходов электроэнергии на собственные нужды (Монтаж и наладка систем автоматическог освещения и обогрева помещений распределительных устройств трансформаторных подстанций)</t>
  </si>
  <si>
    <t>5.1.1</t>
  </si>
  <si>
    <t>6-10 кВ</t>
  </si>
  <si>
    <t>Замена недогруженных, перегруженных и установка дополнительных силовых трансформаторов на эксплуатируемых подстанциях</t>
  </si>
  <si>
    <r>
      <rPr>
        <b/>
        <sz val="10"/>
        <rFont val="Times New Roman"/>
        <family val="1"/>
        <charset val="204"/>
      </rPr>
      <t xml:space="preserve">М.П.      </t>
    </r>
    <r>
      <rPr>
        <sz val="10"/>
        <rFont val="Times New Roman"/>
        <family val="1"/>
        <charset val="204"/>
      </rPr>
      <t xml:space="preserve">                                                    (подпись)    </t>
    </r>
  </si>
  <si>
    <t>Мажурин В.А.</t>
  </si>
  <si>
    <r>
      <t>тыс кВт.ч./м</t>
    </r>
    <r>
      <rPr>
        <sz val="10"/>
        <color theme="1"/>
        <rFont val="Times New Roman"/>
        <family val="1"/>
        <charset val="204"/>
      </rPr>
      <t>²</t>
    </r>
  </si>
  <si>
    <t>Руководитель                         _____________________                        В.А. Мажурин</t>
  </si>
  <si>
    <t>Исполнитель                            _____________________                        В.Н. Лыткин</t>
  </si>
  <si>
    <t xml:space="preserve">                           (подпись)    </t>
  </si>
  <si>
    <t xml:space="preserve">                                     (подпись)    </t>
  </si>
  <si>
    <t>Исполнитель                          _____________________                        В.Н. Лыткин</t>
  </si>
  <si>
    <t>3.1.</t>
  </si>
  <si>
    <t>3.2.</t>
  </si>
  <si>
    <t>3.3.</t>
  </si>
  <si>
    <t>3.4.</t>
  </si>
  <si>
    <t>3.1.1.</t>
  </si>
  <si>
    <t>4.1.1.</t>
  </si>
  <si>
    <t>Суммарная площадь зданий, строений, сооружений, находящихся в собственности организации (на ином праве)</t>
  </si>
  <si>
    <t>4.1.2.</t>
  </si>
  <si>
    <t>м²</t>
  </si>
  <si>
    <t>Суммарный объем зданий, строений, сооружений, находящихся в собственности организации (на ином праве)</t>
  </si>
  <si>
    <t>4.2.1.</t>
  </si>
  <si>
    <t>4.2.2.</t>
  </si>
  <si>
    <t>5.</t>
  </si>
  <si>
    <t>6.</t>
  </si>
  <si>
    <t>6.1.</t>
  </si>
  <si>
    <t>6.1.1.</t>
  </si>
  <si>
    <t>6.1.2.</t>
  </si>
  <si>
    <t>6.1.3.</t>
  </si>
  <si>
    <t>6.2.</t>
  </si>
  <si>
    <t>6.2.1.</t>
  </si>
  <si>
    <t>6.2.2.</t>
  </si>
  <si>
    <t>6.2.3.</t>
  </si>
  <si>
    <t>6.3.</t>
  </si>
  <si>
    <t>6.3.1.</t>
  </si>
  <si>
    <t>6.3.2.</t>
  </si>
  <si>
    <t>6.3.3.</t>
  </si>
  <si>
    <t>6.4.</t>
  </si>
  <si>
    <t>6.4.1.</t>
  </si>
  <si>
    <t>6.4.2.</t>
  </si>
  <si>
    <t>6.4.3.</t>
  </si>
  <si>
    <t>Снижение нормативных технологических потерь электрической энергии при ее передаче по электрическим сетям, утвержденных Министерством энергетики Российской Федерации (в случае отсутствия утвержденных Министерством энергетики Российской Федерации, снижение технологических потерь электрической энергии, учтенных в прогнозном сводном балансе электрической энергии и мощности, утверждаемом ФСТ России) по итогам реализации программы (мероприятий)</t>
  </si>
  <si>
    <t xml:space="preserve">                                           (подпись)    </t>
  </si>
  <si>
    <r>
      <rPr>
        <b/>
        <sz val="10"/>
        <rFont val="Times New Roman"/>
        <family val="1"/>
        <charset val="204"/>
      </rPr>
      <t xml:space="preserve">М.П.      </t>
    </r>
    <r>
      <rPr>
        <sz val="10"/>
        <rFont val="Times New Roman"/>
        <family val="1"/>
        <charset val="204"/>
      </rPr>
      <t xml:space="preserve">                                               (подпись)    </t>
    </r>
  </si>
  <si>
    <t>2014 год (год предшествующий началу реализации программы )</t>
  </si>
  <si>
    <t>Целевые показатели энергосбережения и повышения энергетической 
эффективности, достижение которых должно быть обеспечено в ходе реализации 
программы энергосбережения и повышения энергетической эффективности</t>
  </si>
  <si>
    <r>
      <rPr>
        <b/>
        <sz val="10"/>
        <rFont val="Times New Roman"/>
        <family val="1"/>
        <charset val="204"/>
      </rPr>
      <t xml:space="preserve">М.П.      </t>
    </r>
    <r>
      <rPr>
        <sz val="10"/>
        <rFont val="Times New Roman"/>
        <family val="1"/>
        <charset val="204"/>
      </rPr>
      <t xml:space="preserve">                                                (подпись)    </t>
    </r>
  </si>
  <si>
    <r>
      <t>тыс.кВтч,
Гкал,
м</t>
    </r>
    <r>
      <rPr>
        <sz val="12"/>
        <rFont val="Calibri"/>
        <family val="2"/>
        <charset val="204"/>
      </rPr>
      <t>³</t>
    </r>
  </si>
  <si>
    <r>
      <t>тыс.кВтч,
Гкал,
м</t>
    </r>
    <r>
      <rPr>
        <sz val="11"/>
        <rFont val="Calibri"/>
        <family val="2"/>
        <charset val="204"/>
      </rPr>
      <t>³</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</si>
</sst>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р_._-;\-* #,##0.00_р_._-;_-* &quot;-&quot;??_р_._-;_-@_-"/>
    <numFmt numFmtId="164" formatCode="0.000"/>
  </numFmts>
  <fonts count="20" x14ac:knownFonts="1">
    <font>
      <sz val="11"/>
      <color theme="1"/>
      <name val="Calibri"/>
      <family val="2"/>
      <scheme val="minor"/>
    </font>
    <font>
      <sz val="11"/>
      <color theme="1"/>
      <name val="Times New Roman"/>
      <family val="1"/>
      <charset val="204"/>
    </font>
    <font>
      <sz val="10"/>
      <color theme="1"/>
      <name val="Times New Roman"/>
      <family val="1"/>
      <charset val="204"/>
    </font>
    <font>
      <sz val="12"/>
      <name val="Times New Roman"/>
      <family val="1"/>
      <charset val="204"/>
    </font>
    <font>
      <b/>
      <sz val="12"/>
      <name val="Times New Roman"/>
      <family val="1"/>
      <charset val="204"/>
    </font>
    <font>
      <sz val="10"/>
      <name val="Times New Roman"/>
      <family val="1"/>
      <charset val="204"/>
    </font>
    <font>
      <sz val="11"/>
      <name val="Times New Roman"/>
      <family val="1"/>
      <charset val="204"/>
    </font>
    <font>
      <vertAlign val="superscript"/>
      <sz val="11"/>
      <name val="Times New Roman"/>
      <family val="1"/>
      <charset val="204"/>
    </font>
    <font>
      <b/>
      <sz val="10"/>
      <name val="Times New Roman"/>
      <family val="1"/>
      <charset val="204"/>
    </font>
    <font>
      <sz val="10"/>
      <name val="Helv"/>
    </font>
    <font>
      <sz val="9"/>
      <name val="Tahoma"/>
      <family val="2"/>
      <charset val="204"/>
    </font>
    <font>
      <sz val="10"/>
      <name val="Arial"/>
      <family val="2"/>
      <charset val="204"/>
    </font>
    <font>
      <b/>
      <sz val="11"/>
      <color theme="1"/>
      <name val="Times New Roman"/>
      <family val="1"/>
      <charset val="204"/>
    </font>
    <font>
      <sz val="11"/>
      <color theme="0"/>
      <name val="Calibri"/>
      <family val="2"/>
      <scheme val="minor"/>
    </font>
    <font>
      <sz val="10"/>
      <color theme="0"/>
      <name val="Times New Roman"/>
      <family val="1"/>
      <charset val="204"/>
    </font>
    <font>
      <sz val="10"/>
      <name val="Calibri"/>
      <family val="2"/>
      <charset val="204"/>
    </font>
    <font>
      <b/>
      <sz val="11"/>
      <name val="Times New Roman"/>
      <family val="1"/>
      <charset val="204"/>
    </font>
    <font>
      <sz val="11"/>
      <color theme="1"/>
      <name val="Calibri"/>
      <family val="2"/>
      <scheme val="minor"/>
    </font>
    <font>
      <sz val="12"/>
      <name val="Calibri"/>
      <family val="2"/>
      <charset val="204"/>
    </font>
    <font>
      <sz val="11"/>
      <name val="Calibri"/>
      <family val="2"/>
      <charset val="204"/>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64"/>
      </left>
      <right style="thin">
        <color indexed="64"/>
      </right>
      <top/>
      <bottom/>
      <diagonal/>
    </border>
    <border>
      <left style="thin">
        <color indexed="9"/>
      </left>
      <right/>
      <top/>
      <bottom style="thin">
        <color indexed="9"/>
      </bottom>
      <diagonal/>
    </border>
    <border>
      <left/>
      <right style="thin">
        <color indexed="9"/>
      </right>
      <top/>
      <bottom style="thin">
        <color indexed="9"/>
      </bottom>
      <diagonal/>
    </border>
    <border>
      <left style="thin">
        <color indexed="9"/>
      </left>
      <right/>
      <top/>
      <bottom/>
      <diagonal/>
    </border>
    <border>
      <left/>
      <right style="thin">
        <color indexed="9"/>
      </right>
      <top/>
      <bottom/>
      <diagonal/>
    </border>
    <border>
      <left/>
      <right/>
      <top/>
      <bottom style="thin">
        <color indexed="9"/>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8"/>
      </right>
      <top style="thin">
        <color indexed="8"/>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9"/>
      </left>
      <right style="thin">
        <color indexed="9"/>
      </right>
      <top style="thin">
        <color indexed="9"/>
      </top>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s>
  <cellStyleXfs count="9">
    <xf numFmtId="0" fontId="0" fillId="0" borderId="0"/>
    <xf numFmtId="0" fontId="3" fillId="0" borderId="0"/>
    <xf numFmtId="0" fontId="5" fillId="0" borderId="0"/>
    <xf numFmtId="0" fontId="9" fillId="0" borderId="0"/>
    <xf numFmtId="0" fontId="10" fillId="0" borderId="0"/>
    <xf numFmtId="4" fontId="10" fillId="2" borderId="1" applyBorder="0">
      <alignment horizontal="right"/>
    </xf>
    <xf numFmtId="0" fontId="11" fillId="0" borderId="0"/>
    <xf numFmtId="4" fontId="10" fillId="3" borderId="0" applyFont="0" applyBorder="0">
      <alignment horizontal="right"/>
    </xf>
    <xf numFmtId="43" fontId="17" fillId="0" borderId="0" applyFont="0" applyFill="0" applyBorder="0" applyAlignment="0" applyProtection="0"/>
  </cellStyleXfs>
  <cellXfs count="199">
    <xf numFmtId="0" fontId="0" fillId="0" borderId="0" xfId="0"/>
    <xf numFmtId="0" fontId="1" fillId="0" borderId="0" xfId="0" applyFont="1"/>
    <xf numFmtId="0" fontId="3" fillId="0" borderId="4" xfId="1" applyBorder="1"/>
    <xf numFmtId="0" fontId="6" fillId="0" borderId="5" xfId="1" applyFont="1" applyBorder="1" applyAlignment="1" applyProtection="1">
      <alignment horizontal="center" vertical="center" wrapText="1"/>
    </xf>
    <xf numFmtId="0" fontId="6" fillId="0" borderId="4" xfId="1" applyFont="1" applyBorder="1"/>
    <xf numFmtId="0" fontId="6" fillId="0" borderId="5" xfId="1" applyFont="1" applyBorder="1" applyAlignment="1" applyProtection="1">
      <alignment horizontal="left" vertical="center" wrapText="1"/>
    </xf>
    <xf numFmtId="2" fontId="6" fillId="0" borderId="5" xfId="1" applyNumberFormat="1" applyFont="1" applyFill="1" applyBorder="1" applyAlignment="1" applyProtection="1">
      <alignment horizontal="center" vertical="center" wrapText="1"/>
    </xf>
    <xf numFmtId="0" fontId="6" fillId="0" borderId="6" xfId="1" applyFont="1" applyBorder="1" applyAlignment="1" applyProtection="1">
      <alignment horizontal="left" vertical="center" wrapText="1"/>
    </xf>
    <xf numFmtId="0" fontId="6" fillId="0" borderId="5" xfId="1" applyFont="1" applyBorder="1" applyAlignment="1" applyProtection="1">
      <alignment wrapText="1"/>
    </xf>
    <xf numFmtId="0" fontId="6" fillId="0" borderId="7" xfId="1" applyFont="1" applyBorder="1" applyAlignment="1" applyProtection="1">
      <alignment horizontal="center" vertical="center" wrapText="1"/>
    </xf>
    <xf numFmtId="0" fontId="3" fillId="0" borderId="9" xfId="1" applyBorder="1"/>
    <xf numFmtId="0" fontId="5" fillId="0" borderId="0" xfId="1" applyFont="1" applyFill="1" applyBorder="1" applyAlignment="1" applyProtection="1">
      <alignment horizontal="left" vertical="center"/>
    </xf>
    <xf numFmtId="0" fontId="5" fillId="0" borderId="0" xfId="1" applyFont="1" applyFill="1" applyBorder="1" applyAlignment="1" applyProtection="1">
      <alignment vertical="center"/>
      <protection locked="0"/>
    </xf>
    <xf numFmtId="0" fontId="5" fillId="0" borderId="0" xfId="1" applyFont="1" applyFill="1" applyBorder="1" applyAlignment="1" applyProtection="1">
      <alignment horizontal="center" vertical="center"/>
      <protection locked="0"/>
    </xf>
    <xf numFmtId="0" fontId="5" fillId="0" borderId="0" xfId="1" applyFont="1" applyFill="1" applyBorder="1" applyAlignment="1" applyProtection="1">
      <alignment horizontal="center" vertical="center"/>
    </xf>
    <xf numFmtId="0" fontId="3" fillId="0" borderId="0" xfId="1" applyFont="1" applyFill="1" applyBorder="1"/>
    <xf numFmtId="0" fontId="1" fillId="0" borderId="12" xfId="0" applyFont="1" applyBorder="1" applyAlignment="1">
      <alignment wrapText="1"/>
    </xf>
    <xf numFmtId="0" fontId="1" fillId="0" borderId="0" xfId="0" applyFont="1" applyBorder="1" applyAlignment="1">
      <alignment wrapText="1"/>
    </xf>
    <xf numFmtId="0" fontId="1" fillId="0" borderId="14" xfId="0" applyFont="1" applyBorder="1" applyAlignment="1">
      <alignment wrapText="1"/>
    </xf>
    <xf numFmtId="0" fontId="1" fillId="0" borderId="15" xfId="0" applyFont="1" applyBorder="1" applyAlignment="1">
      <alignment wrapText="1"/>
    </xf>
    <xf numFmtId="0" fontId="3" fillId="0" borderId="0" xfId="1" applyFill="1" applyBorder="1" applyAlignment="1">
      <alignment horizontal="left"/>
    </xf>
    <xf numFmtId="0" fontId="3" fillId="0" borderId="8" xfId="1" applyFill="1" applyBorder="1"/>
    <xf numFmtId="0" fontId="5" fillId="0" borderId="0" xfId="2"/>
    <xf numFmtId="49" fontId="5" fillId="0" borderId="0" xfId="2" applyNumberFormat="1" applyFill="1" applyBorder="1"/>
    <xf numFmtId="0" fontId="5" fillId="0" borderId="1" xfId="0" applyFont="1" applyBorder="1" applyAlignment="1">
      <alignment horizontal="left" vertical="center" wrapText="1"/>
    </xf>
    <xf numFmtId="0" fontId="1" fillId="0" borderId="11" xfId="0" applyFont="1" applyBorder="1" applyAlignment="1">
      <alignment wrapText="1"/>
    </xf>
    <xf numFmtId="0" fontId="13" fillId="0" borderId="0" xfId="0" applyFont="1"/>
    <xf numFmtId="0" fontId="14" fillId="0" borderId="0" xfId="2" applyFont="1"/>
    <xf numFmtId="0" fontId="4" fillId="0" borderId="29" xfId="2" applyFont="1" applyBorder="1" applyAlignment="1">
      <alignment horizontal="center"/>
    </xf>
    <xf numFmtId="0" fontId="6" fillId="0" borderId="0" xfId="1" applyFont="1" applyBorder="1" applyAlignment="1" applyProtection="1">
      <alignment horizontal="center" vertical="center" wrapText="1"/>
    </xf>
    <xf numFmtId="0" fontId="6" fillId="0" borderId="8" xfId="1" applyFont="1" applyBorder="1"/>
    <xf numFmtId="0" fontId="6" fillId="0" borderId="6" xfId="1" applyFont="1" applyBorder="1" applyAlignment="1" applyProtection="1">
      <alignment wrapText="1"/>
    </xf>
    <xf numFmtId="0" fontId="6" fillId="0" borderId="33" xfId="1" applyFont="1" applyBorder="1" applyAlignment="1" applyProtection="1">
      <alignment horizontal="center" vertical="center" wrapText="1"/>
    </xf>
    <xf numFmtId="164" fontId="6" fillId="0" borderId="6" xfId="1" applyNumberFormat="1" applyFont="1" applyFill="1" applyBorder="1" applyAlignment="1" applyProtection="1">
      <alignment horizontal="center" vertical="center" wrapText="1"/>
    </xf>
    <xf numFmtId="0" fontId="6" fillId="0" borderId="0" xfId="1" applyFont="1" applyBorder="1" applyAlignment="1" applyProtection="1">
      <alignment wrapText="1"/>
    </xf>
    <xf numFmtId="164" fontId="6" fillId="0" borderId="0" xfId="1" applyNumberFormat="1" applyFont="1" applyFill="1" applyBorder="1" applyAlignment="1" applyProtection="1">
      <alignment horizontal="center" vertical="center" wrapText="1"/>
    </xf>
    <xf numFmtId="0" fontId="3" fillId="0" borderId="0" xfId="1" applyBorder="1"/>
    <xf numFmtId="0" fontId="6" fillId="0" borderId="0" xfId="1" applyFont="1" applyBorder="1" applyAlignment="1">
      <alignment horizontal="left" wrapText="1"/>
    </xf>
    <xf numFmtId="0" fontId="3" fillId="0" borderId="8" xfId="1" applyBorder="1"/>
    <xf numFmtId="0" fontId="5" fillId="0" borderId="18"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wrapText="1"/>
    </xf>
    <xf numFmtId="0" fontId="8" fillId="0" borderId="47" xfId="0" applyFont="1" applyBorder="1" applyAlignment="1" applyProtection="1">
      <alignment horizontal="center" vertical="center" wrapText="1"/>
    </xf>
    <xf numFmtId="0" fontId="8" fillId="0" borderId="48" xfId="0" applyFont="1" applyBorder="1" applyAlignment="1" applyProtection="1">
      <alignment horizontal="center" vertical="center" wrapText="1"/>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6" xfId="0" applyFont="1" applyBorder="1" applyAlignment="1" applyProtection="1">
      <alignment horizontal="center" vertical="center" wrapText="1"/>
    </xf>
    <xf numFmtId="0" fontId="8" fillId="0" borderId="36" xfId="0" applyFont="1" applyBorder="1" applyAlignment="1">
      <alignment horizontal="center" vertical="center"/>
    </xf>
    <xf numFmtId="0" fontId="8" fillId="0" borderId="38" xfId="0" applyFont="1" applyBorder="1" applyAlignment="1" applyProtection="1">
      <alignment horizontal="center" vertical="center" wrapText="1"/>
    </xf>
    <xf numFmtId="0" fontId="5" fillId="0" borderId="42" xfId="0" applyFont="1" applyBorder="1" applyAlignment="1">
      <alignment horizontal="left" vertical="center"/>
    </xf>
    <xf numFmtId="0" fontId="5" fillId="0" borderId="43" xfId="0" applyFont="1" applyBorder="1" applyAlignment="1">
      <alignment horizontal="left" vertical="center" wrapText="1"/>
    </xf>
    <xf numFmtId="0" fontId="16" fillId="0" borderId="8" xfId="1" applyFont="1" applyBorder="1"/>
    <xf numFmtId="0" fontId="3" fillId="0" borderId="49" xfId="1" applyBorder="1"/>
    <xf numFmtId="0" fontId="6" fillId="0" borderId="50" xfId="1" applyFont="1" applyBorder="1" applyAlignment="1" applyProtection="1">
      <alignment horizontal="center" vertical="center" wrapText="1"/>
    </xf>
    <xf numFmtId="16" fontId="6" fillId="0" borderId="50" xfId="1" applyNumberFormat="1" applyFont="1" applyBorder="1" applyAlignment="1" applyProtection="1">
      <alignment horizontal="center" vertical="center" wrapText="1"/>
    </xf>
    <xf numFmtId="2" fontId="6" fillId="0" borderId="51" xfId="1" applyNumberFormat="1" applyFont="1" applyFill="1" applyBorder="1" applyAlignment="1" applyProtection="1">
      <alignment horizontal="center" vertical="center" wrapText="1"/>
    </xf>
    <xf numFmtId="0" fontId="6" fillId="0" borderId="52" xfId="1" applyFont="1" applyBorder="1" applyAlignment="1" applyProtection="1">
      <alignment horizontal="center" vertical="center" wrapText="1"/>
    </xf>
    <xf numFmtId="0" fontId="6" fillId="0" borderId="53" xfId="1" applyFont="1" applyBorder="1" applyAlignment="1" applyProtection="1">
      <alignment horizontal="center" vertical="center" wrapText="1"/>
    </xf>
    <xf numFmtId="164" fontId="6" fillId="0" borderId="54" xfId="1" applyNumberFormat="1" applyFont="1" applyFill="1" applyBorder="1" applyAlignment="1" applyProtection="1">
      <alignment horizontal="center" vertical="center" wrapText="1"/>
    </xf>
    <xf numFmtId="0" fontId="6" fillId="0" borderId="21" xfId="1" applyFont="1" applyBorder="1" applyAlignment="1" applyProtection="1">
      <alignment horizontal="center" vertical="center" wrapText="1"/>
    </xf>
    <xf numFmtId="0" fontId="6" fillId="0" borderId="22" xfId="1" applyFont="1" applyBorder="1" applyAlignment="1" applyProtection="1">
      <alignment wrapText="1"/>
    </xf>
    <xf numFmtId="0" fontId="6" fillId="0" borderId="22" xfId="1" applyFont="1" applyBorder="1" applyAlignment="1" applyProtection="1">
      <alignment horizontal="center" vertical="center" wrapText="1"/>
    </xf>
    <xf numFmtId="164" fontId="6" fillId="0" borderId="22" xfId="1" applyNumberFormat="1" applyFont="1" applyFill="1" applyBorder="1" applyAlignment="1" applyProtection="1">
      <alignment horizontal="center" vertical="center" wrapText="1"/>
    </xf>
    <xf numFmtId="164" fontId="6" fillId="0" borderId="23" xfId="1" applyNumberFormat="1" applyFont="1" applyFill="1" applyBorder="1" applyAlignment="1" applyProtection="1">
      <alignment horizontal="center" vertical="center" wrapText="1"/>
    </xf>
    <xf numFmtId="0" fontId="16" fillId="0" borderId="55" xfId="1" applyFont="1" applyBorder="1" applyAlignment="1" applyProtection="1">
      <alignment horizontal="center" vertical="center" wrapText="1"/>
    </xf>
    <xf numFmtId="0" fontId="16" fillId="0" borderId="56" xfId="1" applyFont="1" applyBorder="1" applyAlignment="1" applyProtection="1">
      <alignment horizontal="center" vertical="center" wrapText="1"/>
    </xf>
    <xf numFmtId="0" fontId="16" fillId="0" borderId="57" xfId="1" applyFont="1" applyBorder="1" applyAlignment="1" applyProtection="1">
      <alignment horizontal="center" vertical="center" wrapText="1"/>
    </xf>
    <xf numFmtId="0" fontId="16" fillId="0" borderId="58" xfId="1" applyFont="1" applyBorder="1" applyAlignment="1" applyProtection="1">
      <alignment horizontal="center" vertical="center" wrapText="1"/>
    </xf>
    <xf numFmtId="0" fontId="16" fillId="0" borderId="59" xfId="1" applyFont="1" applyBorder="1" applyAlignment="1" applyProtection="1">
      <alignment horizontal="center" vertical="center" wrapText="1"/>
    </xf>
    <xf numFmtId="0" fontId="16" fillId="0" borderId="60" xfId="1" applyFont="1" applyBorder="1" applyAlignment="1" applyProtection="1">
      <alignment horizontal="center" vertical="center" wrapText="1"/>
    </xf>
    <xf numFmtId="0" fontId="8" fillId="0" borderId="0" xfId="1" applyFont="1" applyBorder="1" applyAlignment="1" applyProtection="1">
      <alignment vertical="center"/>
    </xf>
    <xf numFmtId="0" fontId="5" fillId="0" borderId="0" xfId="1" applyFont="1" applyBorder="1" applyAlignment="1" applyProtection="1">
      <alignment vertical="center"/>
    </xf>
    <xf numFmtId="2" fontId="5" fillId="0" borderId="40" xfId="0" applyNumberFormat="1" applyFont="1" applyBorder="1" applyAlignment="1" applyProtection="1">
      <alignment horizontal="center" vertical="center" wrapText="1"/>
    </xf>
    <xf numFmtId="4" fontId="5" fillId="4" borderId="1" xfId="2" applyNumberFormat="1" applyFill="1" applyBorder="1" applyAlignment="1">
      <alignment horizontal="center" vertical="center"/>
    </xf>
    <xf numFmtId="0" fontId="5" fillId="4" borderId="1" xfId="2" applyFill="1" applyBorder="1" applyAlignment="1">
      <alignment horizontal="center" vertical="center"/>
    </xf>
    <xf numFmtId="0" fontId="5" fillId="0" borderId="1" xfId="2" applyFill="1" applyBorder="1" applyAlignment="1">
      <alignment horizontal="center" vertical="center"/>
    </xf>
    <xf numFmtId="2" fontId="14" fillId="0" borderId="0" xfId="2" applyNumberFormat="1" applyFont="1"/>
    <xf numFmtId="2" fontId="5" fillId="4" borderId="1" xfId="2" applyNumberFormat="1" applyFill="1" applyBorder="1" applyAlignment="1">
      <alignment horizontal="center" vertical="center"/>
    </xf>
    <xf numFmtId="2" fontId="5" fillId="4" borderId="1" xfId="2" applyNumberFormat="1" applyFont="1" applyFill="1" applyBorder="1" applyAlignment="1">
      <alignment horizontal="center" vertical="center" wrapText="1"/>
    </xf>
    <xf numFmtId="0" fontId="14" fillId="0" borderId="0" xfId="1" applyFont="1" applyBorder="1" applyAlignment="1" applyProtection="1">
      <alignment vertical="center"/>
    </xf>
    <xf numFmtId="164" fontId="6" fillId="0" borderId="4" xfId="1" applyNumberFormat="1" applyFont="1" applyBorder="1"/>
    <xf numFmtId="0" fontId="8" fillId="0" borderId="31" xfId="0" applyFont="1" applyBorder="1" applyAlignment="1">
      <alignment horizontal="center" vertical="center"/>
    </xf>
    <xf numFmtId="2" fontId="5" fillId="0" borderId="45" xfId="0" applyNumberFormat="1" applyFont="1" applyBorder="1" applyAlignment="1" applyProtection="1">
      <alignment horizontal="center" vertical="center" wrapText="1"/>
    </xf>
    <xf numFmtId="1" fontId="6" fillId="0" borderId="5" xfId="1" applyNumberFormat="1" applyFont="1" applyFill="1" applyBorder="1" applyAlignment="1" applyProtection="1">
      <alignment horizontal="center" vertical="center" wrapText="1"/>
    </xf>
    <xf numFmtId="0" fontId="6" fillId="0" borderId="66" xfId="1" applyFont="1" applyBorder="1" applyAlignment="1" applyProtection="1">
      <alignment horizontal="center" vertical="center" wrapText="1"/>
    </xf>
    <xf numFmtId="0" fontId="6" fillId="0" borderId="67" xfId="1" applyFont="1" applyBorder="1" applyAlignment="1" applyProtection="1">
      <alignment horizontal="center" vertical="center" wrapText="1"/>
    </xf>
    <xf numFmtId="164" fontId="6" fillId="0" borderId="67" xfId="1" applyNumberFormat="1" applyFont="1" applyFill="1" applyBorder="1" applyAlignment="1" applyProtection="1">
      <alignment horizontal="center" vertical="center" wrapText="1"/>
    </xf>
    <xf numFmtId="1" fontId="6" fillId="0" borderId="51" xfId="1" applyNumberFormat="1" applyFont="1" applyFill="1" applyBorder="1" applyAlignment="1" applyProtection="1">
      <alignment horizontal="center" vertical="center" wrapText="1"/>
    </xf>
    <xf numFmtId="4" fontId="5" fillId="0" borderId="3" xfId="2" applyNumberFormat="1" applyBorder="1" applyAlignment="1">
      <alignment horizontal="center" vertical="center"/>
    </xf>
    <xf numFmtId="0" fontId="5" fillId="0" borderId="18" xfId="0" applyFont="1" applyFill="1" applyBorder="1" applyAlignment="1">
      <alignment horizontal="left" vertical="center"/>
    </xf>
    <xf numFmtId="0" fontId="5" fillId="0" borderId="1" xfId="0" applyFont="1" applyFill="1" applyBorder="1" applyAlignment="1">
      <alignment horizontal="left" vertical="center" wrapText="1"/>
    </xf>
    <xf numFmtId="2" fontId="5" fillId="0" borderId="40" xfId="0" applyNumberFormat="1" applyFont="1" applyFill="1" applyBorder="1" applyAlignment="1" applyProtection="1">
      <alignment horizontal="center" vertical="center" wrapText="1"/>
    </xf>
    <xf numFmtId="0" fontId="1" fillId="0" borderId="0" xfId="0" applyFont="1" applyFill="1"/>
    <xf numFmtId="0" fontId="0" fillId="0" borderId="0" xfId="0" applyFill="1"/>
    <xf numFmtId="0" fontId="8" fillId="0" borderId="0" xfId="1" applyFont="1" applyBorder="1" applyAlignment="1" applyProtection="1">
      <alignment vertical="center"/>
    </xf>
    <xf numFmtId="0" fontId="5" fillId="0" borderId="0" xfId="1" applyFont="1" applyBorder="1" applyAlignment="1" applyProtection="1">
      <alignment vertical="center"/>
    </xf>
    <xf numFmtId="2" fontId="6" fillId="0" borderId="67" xfId="1" applyNumberFormat="1" applyFont="1" applyFill="1" applyBorder="1" applyAlignment="1" applyProtection="1">
      <alignment horizontal="center" vertical="center" wrapText="1"/>
    </xf>
    <xf numFmtId="2" fontId="6" fillId="0" borderId="68" xfId="1" applyNumberFormat="1" applyFont="1" applyFill="1" applyBorder="1" applyAlignment="1" applyProtection="1">
      <alignment horizontal="center" vertical="center" wrapText="1"/>
    </xf>
    <xf numFmtId="0" fontId="5" fillId="0" borderId="1" xfId="1" applyFont="1" applyBorder="1" applyAlignment="1" applyProtection="1">
      <alignment horizontal="center" vertical="center"/>
    </xf>
    <xf numFmtId="2" fontId="5" fillId="4" borderId="1" xfId="8" applyNumberFormat="1" applyFont="1" applyFill="1" applyBorder="1" applyAlignment="1">
      <alignment horizontal="center" vertical="center"/>
    </xf>
    <xf numFmtId="16" fontId="5" fillId="0" borderId="18" xfId="0" applyNumberFormat="1" applyFont="1" applyBorder="1" applyAlignment="1">
      <alignment horizontal="left" vertical="center"/>
    </xf>
    <xf numFmtId="4" fontId="0" fillId="0" borderId="0" xfId="0" applyNumberFormat="1"/>
    <xf numFmtId="0" fontId="5" fillId="0" borderId="0" xfId="1" applyFont="1" applyBorder="1" applyAlignment="1" applyProtection="1">
      <alignment horizontal="center" vertical="center"/>
    </xf>
    <xf numFmtId="0" fontId="5" fillId="0" borderId="0" xfId="1" applyFont="1" applyBorder="1" applyAlignment="1" applyProtection="1">
      <alignment vertical="center"/>
    </xf>
    <xf numFmtId="0" fontId="8" fillId="0" borderId="0" xfId="1" applyFont="1" applyBorder="1" applyAlignment="1" applyProtection="1">
      <alignment vertical="center"/>
    </xf>
    <xf numFmtId="0" fontId="8" fillId="0" borderId="0" xfId="1" applyFont="1" applyBorder="1" applyAlignment="1" applyProtection="1">
      <alignment vertical="center"/>
    </xf>
    <xf numFmtId="0" fontId="5" fillId="0" borderId="0" xfId="1" applyFont="1" applyBorder="1" applyAlignment="1" applyProtection="1">
      <alignment vertical="center"/>
    </xf>
    <xf numFmtId="0" fontId="6" fillId="0" borderId="67" xfId="1" applyFont="1" applyBorder="1" applyAlignment="1" applyProtection="1">
      <alignment horizontal="left" vertical="center" wrapText="1"/>
    </xf>
    <xf numFmtId="4" fontId="5" fillId="0" borderId="25" xfId="2" applyNumberFormat="1" applyBorder="1" applyAlignment="1">
      <alignment horizontal="center" vertical="center"/>
    </xf>
    <xf numFmtId="4" fontId="5" fillId="4" borderId="19" xfId="2" applyNumberFormat="1" applyFill="1" applyBorder="1" applyAlignment="1">
      <alignment horizontal="center" vertical="center"/>
    </xf>
    <xf numFmtId="2" fontId="5" fillId="0" borderId="69" xfId="0" applyNumberFormat="1" applyFont="1" applyFill="1" applyBorder="1" applyAlignment="1" applyProtection="1">
      <alignment horizontal="center" vertical="center" wrapText="1"/>
    </xf>
    <xf numFmtId="2" fontId="5" fillId="0" borderId="69" xfId="0" applyNumberFormat="1" applyFont="1" applyBorder="1" applyAlignment="1" applyProtection="1">
      <alignment horizontal="center" vertical="center" wrapText="1"/>
    </xf>
    <xf numFmtId="0" fontId="5" fillId="0" borderId="19" xfId="1" applyFont="1" applyBorder="1" applyAlignment="1" applyProtection="1">
      <alignment horizontal="center" vertical="center"/>
    </xf>
    <xf numFmtId="2" fontId="5" fillId="4" borderId="19" xfId="8" applyNumberFormat="1" applyFont="1" applyFill="1" applyBorder="1" applyAlignment="1">
      <alignment horizontal="center" vertical="center"/>
    </xf>
    <xf numFmtId="0" fontId="5" fillId="0" borderId="19" xfId="2" applyFill="1" applyBorder="1" applyAlignment="1">
      <alignment horizontal="center" vertical="center"/>
    </xf>
    <xf numFmtId="2" fontId="5" fillId="0" borderId="41" xfId="0" applyNumberFormat="1" applyFont="1" applyBorder="1" applyAlignment="1" applyProtection="1">
      <alignment horizontal="center" vertical="center" wrapText="1"/>
    </xf>
    <xf numFmtId="2" fontId="5" fillId="0" borderId="70" xfId="0" applyNumberFormat="1" applyFont="1" applyBorder="1" applyAlignment="1" applyProtection="1">
      <alignment horizontal="center" vertical="center" wrapText="1"/>
    </xf>
    <xf numFmtId="0" fontId="3" fillId="0" borderId="18" xfId="2"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0" borderId="62" xfId="2" applyFont="1" applyFill="1" applyBorder="1" applyAlignment="1">
      <alignment horizontal="center" vertical="center" wrapText="1"/>
    </xf>
    <xf numFmtId="0" fontId="3" fillId="0" borderId="44"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72" xfId="2" applyFont="1" applyFill="1" applyBorder="1" applyAlignment="1">
      <alignment horizontal="center" vertical="center" wrapText="1"/>
    </xf>
    <xf numFmtId="0" fontId="4" fillId="0" borderId="35" xfId="2" applyFont="1" applyBorder="1" applyAlignment="1">
      <alignment horizontal="center" vertical="center"/>
    </xf>
    <xf numFmtId="0" fontId="4" fillId="0" borderId="36" xfId="2" applyFont="1" applyBorder="1" applyAlignment="1">
      <alignment horizontal="center" vertical="center"/>
    </xf>
    <xf numFmtId="0" fontId="4" fillId="0" borderId="38" xfId="2" applyFont="1" applyBorder="1" applyAlignment="1">
      <alignment horizontal="center" vertical="center"/>
    </xf>
    <xf numFmtId="0" fontId="4" fillId="0" borderId="31" xfId="2" applyFont="1" applyBorder="1" applyAlignment="1">
      <alignment horizontal="center" vertical="center"/>
    </xf>
    <xf numFmtId="0" fontId="4" fillId="0" borderId="39" xfId="2" applyFont="1" applyBorder="1" applyAlignment="1">
      <alignment horizontal="center" vertical="center"/>
    </xf>
    <xf numFmtId="49" fontId="4" fillId="0" borderId="24" xfId="2" applyNumberFormat="1" applyFont="1" applyBorder="1" applyAlignment="1">
      <alignment horizontal="center" vertical="center"/>
    </xf>
    <xf numFmtId="49" fontId="4" fillId="0" borderId="61" xfId="2" applyNumberFormat="1" applyFont="1" applyBorder="1"/>
    <xf numFmtId="1" fontId="3" fillId="0" borderId="24" xfId="2" applyNumberFormat="1" applyFont="1" applyFill="1" applyBorder="1"/>
    <xf numFmtId="0" fontId="3" fillId="0" borderId="3" xfId="2" applyFont="1" applyFill="1" applyBorder="1"/>
    <xf numFmtId="0" fontId="3" fillId="0" borderId="61" xfId="2" applyFont="1" applyFill="1" applyBorder="1"/>
    <xf numFmtId="0" fontId="3" fillId="0" borderId="25" xfId="2" applyFont="1" applyFill="1" applyBorder="1"/>
    <xf numFmtId="49" fontId="3" fillId="0" borderId="18" xfId="2" applyNumberFormat="1" applyFont="1" applyBorder="1" applyAlignment="1">
      <alignment horizontal="center" vertical="center"/>
    </xf>
    <xf numFmtId="49" fontId="3" fillId="0" borderId="62" xfId="3" applyNumberFormat="1" applyFont="1" applyFill="1" applyBorder="1" applyAlignment="1">
      <alignment horizontal="left" vertical="center" wrapText="1"/>
    </xf>
    <xf numFmtId="4" fontId="3" fillId="0" borderId="18" xfId="2" applyNumberFormat="1" applyFont="1" applyFill="1" applyBorder="1" applyAlignment="1">
      <alignment horizontal="center" vertical="center"/>
    </xf>
    <xf numFmtId="4" fontId="3" fillId="0" borderId="1" xfId="2" applyNumberFormat="1" applyFont="1" applyFill="1" applyBorder="1" applyAlignment="1">
      <alignment horizontal="center" vertical="center"/>
    </xf>
    <xf numFmtId="4" fontId="3" fillId="0" borderId="1" xfId="2" applyNumberFormat="1" applyFont="1" applyFill="1" applyBorder="1" applyAlignment="1">
      <alignment horizontal="center" vertical="center" wrapText="1"/>
    </xf>
    <xf numFmtId="4" fontId="3" fillId="0" borderId="62" xfId="2" applyNumberFormat="1" applyFont="1" applyFill="1" applyBorder="1" applyAlignment="1">
      <alignment horizontal="center" vertical="center"/>
    </xf>
    <xf numFmtId="2" fontId="3" fillId="0" borderId="24" xfId="2" applyNumberFormat="1" applyFont="1" applyFill="1" applyBorder="1" applyAlignment="1">
      <alignment horizontal="center" vertical="center"/>
    </xf>
    <xf numFmtId="2" fontId="3" fillId="0" borderId="3" xfId="2" applyNumberFormat="1" applyFont="1" applyFill="1" applyBorder="1" applyAlignment="1">
      <alignment horizontal="center" vertical="center"/>
    </xf>
    <xf numFmtId="2" fontId="3" fillId="0" borderId="25" xfId="2" applyNumberFormat="1" applyFont="1" applyFill="1" applyBorder="1" applyAlignment="1">
      <alignment horizontal="center" vertical="center"/>
    </xf>
    <xf numFmtId="49" fontId="4" fillId="0" borderId="18" xfId="2" applyNumberFormat="1" applyFont="1" applyBorder="1" applyAlignment="1">
      <alignment horizontal="center" vertical="center"/>
    </xf>
    <xf numFmtId="0" fontId="4" fillId="0" borderId="62" xfId="2" applyFont="1" applyBorder="1" applyAlignment="1">
      <alignment horizontal="left" vertical="center"/>
    </xf>
    <xf numFmtId="0" fontId="3" fillId="0" borderId="62" xfId="2" applyFont="1" applyBorder="1" applyAlignment="1">
      <alignment vertical="center" wrapText="1"/>
    </xf>
    <xf numFmtId="49" fontId="4" fillId="0" borderId="62" xfId="3" applyNumberFormat="1" applyFont="1" applyFill="1" applyBorder="1" applyAlignment="1">
      <alignment horizontal="left" vertical="center" wrapText="1"/>
    </xf>
    <xf numFmtId="0" fontId="3" fillId="0" borderId="62" xfId="2" applyFont="1" applyBorder="1" applyAlignment="1">
      <alignment wrapText="1"/>
    </xf>
    <xf numFmtId="49" fontId="3" fillId="0" borderId="21" xfId="2" applyNumberFormat="1" applyFont="1" applyBorder="1" applyAlignment="1">
      <alignment horizontal="center" vertical="center"/>
    </xf>
    <xf numFmtId="49" fontId="3" fillId="0" borderId="63" xfId="3" applyNumberFormat="1" applyFont="1" applyFill="1" applyBorder="1" applyAlignment="1">
      <alignment horizontal="left" vertical="center" wrapText="1"/>
    </xf>
    <xf numFmtId="4" fontId="3" fillId="0" borderId="21" xfId="2" applyNumberFormat="1" applyFont="1" applyFill="1" applyBorder="1" applyAlignment="1">
      <alignment horizontal="center" vertical="center"/>
    </xf>
    <xf numFmtId="4" fontId="3" fillId="0" borderId="22" xfId="2" applyNumberFormat="1" applyFont="1" applyFill="1" applyBorder="1" applyAlignment="1">
      <alignment horizontal="center" vertical="center"/>
    </xf>
    <xf numFmtId="4" fontId="3" fillId="0" borderId="22" xfId="2" applyNumberFormat="1" applyFont="1" applyFill="1" applyBorder="1" applyAlignment="1">
      <alignment horizontal="center" vertical="center" wrapText="1"/>
    </xf>
    <xf numFmtId="4" fontId="3" fillId="0" borderId="63" xfId="2" applyNumberFormat="1" applyFont="1" applyFill="1" applyBorder="1" applyAlignment="1">
      <alignment horizontal="center" vertical="center"/>
    </xf>
    <xf numFmtId="2" fontId="3" fillId="0" borderId="64" xfId="2" applyNumberFormat="1" applyFont="1" applyFill="1" applyBorder="1" applyAlignment="1">
      <alignment horizontal="center" vertical="center"/>
    </xf>
    <xf numFmtId="2" fontId="3" fillId="0" borderId="32" xfId="2" applyNumberFormat="1" applyFont="1" applyFill="1" applyBorder="1" applyAlignment="1">
      <alignment horizontal="center" vertical="center"/>
    </xf>
    <xf numFmtId="2" fontId="3" fillId="0" borderId="65" xfId="2" applyNumberFormat="1" applyFont="1" applyFill="1" applyBorder="1" applyAlignment="1">
      <alignment horizontal="center" vertical="center"/>
    </xf>
    <xf numFmtId="0" fontId="5" fillId="0" borderId="0" xfId="1" applyFont="1" applyBorder="1" applyAlignment="1" applyProtection="1">
      <alignment vertical="center"/>
    </xf>
    <xf numFmtId="0" fontId="5" fillId="0" borderId="2" xfId="0" applyFont="1" applyBorder="1" applyAlignment="1">
      <alignment horizontal="left" vertical="center" wrapText="1"/>
    </xf>
    <xf numFmtId="0" fontId="5" fillId="0" borderId="10" xfId="0" applyFont="1" applyBorder="1" applyAlignment="1">
      <alignment horizontal="left" vertical="center" wrapText="1"/>
    </xf>
    <xf numFmtId="0" fontId="5" fillId="0" borderId="3" xfId="0" applyFont="1" applyBorder="1" applyAlignment="1">
      <alignment horizontal="left" vertical="center" wrapText="1"/>
    </xf>
    <xf numFmtId="0" fontId="5" fillId="0" borderId="44" xfId="0" applyFont="1" applyBorder="1" applyAlignment="1">
      <alignment horizontal="left" vertical="center"/>
    </xf>
    <xf numFmtId="0" fontId="5" fillId="0" borderId="34" xfId="0" applyFont="1" applyBorder="1" applyAlignment="1">
      <alignment horizontal="left" vertical="center"/>
    </xf>
    <xf numFmtId="0" fontId="5" fillId="0" borderId="24" xfId="0" applyFont="1" applyBorder="1" applyAlignment="1">
      <alignment horizontal="left" vertical="center"/>
    </xf>
    <xf numFmtId="0" fontId="1" fillId="0" borderId="0" xfId="0" applyFont="1" applyAlignment="1">
      <alignment horizontal="right" wrapText="1"/>
    </xf>
    <xf numFmtId="0" fontId="8" fillId="0" borderId="0" xfId="1" applyFont="1" applyBorder="1" applyAlignment="1" applyProtection="1">
      <alignment vertical="center"/>
    </xf>
    <xf numFmtId="0" fontId="1" fillId="0" borderId="0" xfId="0" applyFont="1" applyBorder="1" applyAlignment="1">
      <alignment horizontal="left" wrapText="1"/>
    </xf>
    <xf numFmtId="0" fontId="12" fillId="0" borderId="0" xfId="0" applyFont="1" applyAlignment="1">
      <alignment horizontal="center"/>
    </xf>
    <xf numFmtId="0" fontId="4" fillId="0" borderId="26" xfId="2" applyFont="1" applyFill="1" applyBorder="1" applyAlignment="1">
      <alignment horizontal="center" vertical="center" wrapText="1"/>
    </xf>
    <xf numFmtId="0" fontId="4" fillId="0" borderId="27" xfId="2" applyFont="1" applyFill="1" applyBorder="1" applyAlignment="1">
      <alignment horizontal="center" vertical="center" wrapText="1"/>
    </xf>
    <xf numFmtId="0" fontId="4" fillId="0" borderId="28" xfId="2" applyFont="1" applyFill="1" applyBorder="1" applyAlignment="1">
      <alignment horizontal="center" vertical="center" wrapText="1"/>
    </xf>
    <xf numFmtId="0" fontId="4" fillId="0" borderId="16" xfId="2" applyFont="1" applyBorder="1" applyAlignment="1">
      <alignment horizontal="center" vertical="center"/>
    </xf>
    <xf numFmtId="0" fontId="4" fillId="0" borderId="17" xfId="2" applyFont="1" applyBorder="1" applyAlignment="1">
      <alignment horizontal="center" vertical="center"/>
    </xf>
    <xf numFmtId="0" fontId="3" fillId="0" borderId="2" xfId="2" applyFont="1" applyFill="1" applyBorder="1" applyAlignment="1">
      <alignment horizontal="center" vertical="center" wrapText="1"/>
    </xf>
    <xf numFmtId="0" fontId="3" fillId="0" borderId="10" xfId="2" applyFont="1" applyFill="1" applyBorder="1" applyAlignment="1">
      <alignment horizontal="center" vertical="center" wrapText="1"/>
    </xf>
    <xf numFmtId="0" fontId="4" fillId="0" borderId="29" xfId="2" applyFont="1" applyBorder="1" applyAlignment="1">
      <alignment horizontal="center"/>
    </xf>
    <xf numFmtId="0" fontId="4" fillId="0" borderId="30" xfId="2" applyFont="1" applyBorder="1" applyAlignment="1">
      <alignment horizontal="center"/>
    </xf>
    <xf numFmtId="0" fontId="4" fillId="0" borderId="20" xfId="2" applyFont="1" applyBorder="1" applyAlignment="1">
      <alignment horizontal="center" vertical="center"/>
    </xf>
    <xf numFmtId="0" fontId="5" fillId="0" borderId="0" xfId="2" applyFont="1" applyAlignment="1">
      <alignment horizontal="right" vertical="top" wrapText="1"/>
    </xf>
    <xf numFmtId="0" fontId="4" fillId="0" borderId="0" xfId="2" applyFont="1" applyAlignment="1">
      <alignment horizontal="center" vertical="center"/>
    </xf>
    <xf numFmtId="0" fontId="4" fillId="0" borderId="31" xfId="2" applyFont="1" applyBorder="1" applyAlignment="1">
      <alignment horizontal="center"/>
    </xf>
    <xf numFmtId="0" fontId="5" fillId="0" borderId="0" xfId="1" applyFont="1" applyBorder="1" applyAlignment="1" applyProtection="1">
      <alignment horizontal="center" vertical="center"/>
    </xf>
    <xf numFmtId="0" fontId="8" fillId="0" borderId="0" xfId="1" applyFont="1" applyBorder="1" applyAlignment="1" applyProtection="1">
      <alignment horizontal="left" vertical="center"/>
    </xf>
    <xf numFmtId="0" fontId="1" fillId="0" borderId="13" xfId="0" applyFont="1" applyBorder="1" applyAlignment="1">
      <alignment horizontal="right" wrapText="1"/>
    </xf>
    <xf numFmtId="0" fontId="1" fillId="0" borderId="0" xfId="0" applyFont="1" applyBorder="1" applyAlignment="1">
      <alignment horizontal="right" wrapText="1"/>
    </xf>
    <xf numFmtId="0" fontId="5" fillId="0" borderId="0" xfId="1" applyFont="1" applyBorder="1" applyAlignment="1" applyProtection="1">
      <alignment horizontal="left" vertical="center"/>
    </xf>
    <xf numFmtId="0" fontId="12" fillId="0" borderId="4" xfId="0" applyFont="1" applyBorder="1" applyAlignment="1">
      <alignment horizontal="center" vertical="center" wrapText="1"/>
    </xf>
    <xf numFmtId="0" fontId="6" fillId="0" borderId="13" xfId="1" applyFont="1" applyBorder="1" applyAlignment="1">
      <alignment horizontal="left" wrapText="1"/>
    </xf>
    <xf numFmtId="0" fontId="6" fillId="0" borderId="0" xfId="1" applyFont="1" applyBorder="1" applyAlignment="1">
      <alignment horizontal="left" wrapText="1"/>
    </xf>
    <xf numFmtId="0" fontId="6" fillId="0" borderId="14" xfId="1" applyFont="1" applyBorder="1" applyAlignment="1">
      <alignment horizontal="left" wrapText="1"/>
    </xf>
    <xf numFmtId="0" fontId="6" fillId="0" borderId="18" xfId="2"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2" xfId="2" applyFont="1" applyFill="1" applyBorder="1" applyAlignment="1">
      <alignment horizontal="center" vertical="center" wrapText="1"/>
    </xf>
    <xf numFmtId="0" fontId="6" fillId="0" borderId="19" xfId="2" applyFont="1" applyFill="1" applyBorder="1" applyAlignment="1">
      <alignment horizontal="center" vertical="center" wrapText="1"/>
    </xf>
    <xf numFmtId="0" fontId="6" fillId="0" borderId="44" xfId="2" applyFont="1" applyFill="1" applyBorder="1" applyAlignment="1">
      <alignment horizontal="center" vertical="center" wrapText="1"/>
    </xf>
    <xf numFmtId="0" fontId="6" fillId="0" borderId="2" xfId="2" applyFont="1" applyFill="1" applyBorder="1" applyAlignment="1">
      <alignment horizontal="center" vertical="center" wrapText="1"/>
    </xf>
    <xf numFmtId="0" fontId="6" fillId="0" borderId="10" xfId="2" applyFont="1" applyFill="1" applyBorder="1" applyAlignment="1">
      <alignment horizontal="center" vertical="center" wrapText="1"/>
    </xf>
    <xf numFmtId="0" fontId="6" fillId="0" borderId="71" xfId="2" applyFont="1" applyFill="1" applyBorder="1" applyAlignment="1">
      <alignment horizontal="center" vertical="center" wrapText="1"/>
    </xf>
  </cellXfs>
  <cellStyles count="9">
    <cellStyle name="0,0_x000d__x000a_NA_x000d__x000a_" xfId="4"/>
    <cellStyle name="Значение" xfId="5"/>
    <cellStyle name="Обычный" xfId="0" builtinId="0"/>
    <cellStyle name="Обычный 2" xfId="1"/>
    <cellStyle name="Обычный 2 2" xfId="2"/>
    <cellStyle name="Обычный 3" xfId="6"/>
    <cellStyle name="Стиль 1" xfId="3"/>
    <cellStyle name="Финансовый" xfId="8" builtinId="3"/>
    <cellStyle name="Формула"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zoomScale="85" zoomScaleNormal="85" workbookViewId="0">
      <selection activeCell="B16" sqref="B16"/>
    </sheetView>
  </sheetViews>
  <sheetFormatPr defaultRowHeight="15" x14ac:dyDescent="0.25"/>
  <cols>
    <col min="2" max="2" width="50.140625" customWidth="1"/>
    <col min="3" max="3" width="11.5703125" bestFit="1" customWidth="1"/>
    <col min="4" max="4" width="18" hidden="1" customWidth="1"/>
    <col min="5" max="5" width="23.7109375" bestFit="1" customWidth="1"/>
    <col min="6" max="10" width="11.7109375" bestFit="1" customWidth="1"/>
  </cols>
  <sheetData>
    <row r="1" spans="1:14" ht="24" customHeight="1" x14ac:dyDescent="0.25">
      <c r="A1" s="1"/>
      <c r="B1" s="1"/>
      <c r="C1" s="1"/>
      <c r="D1" s="1"/>
      <c r="E1" s="1"/>
      <c r="F1" s="165"/>
      <c r="G1" s="165"/>
      <c r="H1" s="165"/>
      <c r="I1" s="165"/>
      <c r="J1" s="165"/>
    </row>
    <row r="2" spans="1:14" x14ac:dyDescent="0.25">
      <c r="A2" s="168" t="s">
        <v>94</v>
      </c>
      <c r="B2" s="168"/>
      <c r="C2" s="168"/>
      <c r="D2" s="168"/>
      <c r="E2" s="168"/>
      <c r="F2" s="168"/>
      <c r="G2" s="168"/>
      <c r="H2" s="168"/>
      <c r="I2" s="168"/>
      <c r="J2" s="168"/>
    </row>
    <row r="3" spans="1:14" ht="15.75" thickBot="1" x14ac:dyDescent="0.3">
      <c r="A3" s="1"/>
      <c r="B3" s="1"/>
      <c r="C3" s="1"/>
      <c r="D3" s="1"/>
      <c r="E3" s="1"/>
      <c r="F3" s="1"/>
      <c r="G3" s="1"/>
      <c r="H3" s="1"/>
      <c r="I3" s="1"/>
      <c r="J3" s="1"/>
    </row>
    <row r="4" spans="1:14" ht="41.25" customHeight="1" thickBot="1" x14ac:dyDescent="0.3">
      <c r="A4" s="48" t="s">
        <v>0</v>
      </c>
      <c r="B4" s="45" t="s">
        <v>1</v>
      </c>
      <c r="C4" s="49" t="s">
        <v>2</v>
      </c>
      <c r="D4" s="47" t="s">
        <v>3</v>
      </c>
      <c r="E4" s="42" t="s">
        <v>143</v>
      </c>
      <c r="F4" s="42" t="s">
        <v>88</v>
      </c>
      <c r="G4" s="42" t="s">
        <v>89</v>
      </c>
      <c r="H4" s="42" t="s">
        <v>90</v>
      </c>
      <c r="I4" s="42" t="s">
        <v>91</v>
      </c>
      <c r="J4" s="43" t="s">
        <v>92</v>
      </c>
      <c r="K4" s="1"/>
      <c r="L4" s="1"/>
      <c r="M4" s="1"/>
    </row>
    <row r="5" spans="1:14" ht="12.75" customHeight="1" thickBot="1" x14ac:dyDescent="0.3">
      <c r="A5" s="48">
        <v>1</v>
      </c>
      <c r="B5" s="82">
        <v>2</v>
      </c>
      <c r="C5" s="48">
        <v>3</v>
      </c>
      <c r="D5" s="44">
        <v>4</v>
      </c>
      <c r="E5" s="45">
        <v>5</v>
      </c>
      <c r="F5" s="45">
        <v>6</v>
      </c>
      <c r="G5" s="45">
        <v>7</v>
      </c>
      <c r="H5" s="45">
        <v>8</v>
      </c>
      <c r="I5" s="45">
        <v>9</v>
      </c>
      <c r="J5" s="46">
        <v>10</v>
      </c>
      <c r="K5" s="1"/>
      <c r="L5" s="1"/>
      <c r="M5" s="1"/>
    </row>
    <row r="6" spans="1:14" ht="22.5" customHeight="1" x14ac:dyDescent="0.25">
      <c r="A6" s="50" t="s">
        <v>6</v>
      </c>
      <c r="B6" s="51" t="s">
        <v>27</v>
      </c>
      <c r="C6" s="83" t="s">
        <v>28</v>
      </c>
      <c r="D6" s="89">
        <v>21986.23</v>
      </c>
      <c r="E6" s="89">
        <v>22257.72</v>
      </c>
      <c r="F6" s="89">
        <v>22257.72</v>
      </c>
      <c r="G6" s="89">
        <v>22257.72</v>
      </c>
      <c r="H6" s="89">
        <v>22257.72</v>
      </c>
      <c r="I6" s="89">
        <v>22257.72</v>
      </c>
      <c r="J6" s="109">
        <v>22257.72</v>
      </c>
      <c r="K6" s="1"/>
      <c r="L6" s="1"/>
      <c r="M6" s="1"/>
    </row>
    <row r="7" spans="1:14" ht="22.5" customHeight="1" x14ac:dyDescent="0.25">
      <c r="A7" s="39" t="s">
        <v>9</v>
      </c>
      <c r="B7" s="24" t="s">
        <v>93</v>
      </c>
      <c r="C7" s="73" t="s">
        <v>4</v>
      </c>
      <c r="D7" s="73">
        <v>2027064.1540000001</v>
      </c>
      <c r="E7" s="74">
        <v>2029400.1629999999</v>
      </c>
      <c r="F7" s="74">
        <v>2029400.1629999999</v>
      </c>
      <c r="G7" s="74">
        <v>2029400.1629999999</v>
      </c>
      <c r="H7" s="74">
        <v>2029400.1629999999</v>
      </c>
      <c r="I7" s="74">
        <v>2029400.1629999999</v>
      </c>
      <c r="J7" s="110">
        <v>2029400.1629999999</v>
      </c>
      <c r="K7" s="1"/>
      <c r="L7" s="1"/>
      <c r="M7" s="1"/>
    </row>
    <row r="8" spans="1:14" s="94" customFormat="1" ht="22.5" customHeight="1" x14ac:dyDescent="0.25">
      <c r="A8" s="90" t="s">
        <v>16</v>
      </c>
      <c r="B8" s="91" t="s">
        <v>29</v>
      </c>
      <c r="C8" s="92"/>
      <c r="D8" s="92"/>
      <c r="E8" s="92"/>
      <c r="F8" s="92"/>
      <c r="G8" s="92"/>
      <c r="H8" s="92"/>
      <c r="I8" s="92"/>
      <c r="J8" s="111"/>
      <c r="K8" s="93"/>
      <c r="L8" s="93"/>
      <c r="M8" s="93"/>
    </row>
    <row r="9" spans="1:14" ht="22.5" customHeight="1" x14ac:dyDescent="0.25">
      <c r="A9" s="162" t="s">
        <v>110</v>
      </c>
      <c r="B9" s="159" t="s">
        <v>73</v>
      </c>
      <c r="C9" s="73" t="s">
        <v>4</v>
      </c>
      <c r="D9" s="74">
        <v>177249.04922703301</v>
      </c>
      <c r="E9" s="74">
        <v>173513.71400000001</v>
      </c>
      <c r="F9" s="74">
        <f>E10*F7/100-'Приложение 5'!L21</f>
        <v>173313.93815332334</v>
      </c>
      <c r="G9" s="74">
        <f>F10*G7/100-'Приложение 5'!R21</f>
        <v>173114.16230664664</v>
      </c>
      <c r="H9" s="74">
        <f>G10*H7/100-'Приложение 5'!X21</f>
        <v>172914.38645996994</v>
      </c>
      <c r="I9" s="74">
        <f>H10*I7/100-'Приложение 5'!AD21</f>
        <v>172714.61061329325</v>
      </c>
      <c r="J9" s="110">
        <f>I10*J7/100-'Приложение 5'!AJ21</f>
        <v>172514.83476661655</v>
      </c>
      <c r="K9" s="1"/>
      <c r="L9" s="1"/>
      <c r="M9" s="1"/>
      <c r="N9" s="102"/>
    </row>
    <row r="10" spans="1:14" ht="22.5" customHeight="1" x14ac:dyDescent="0.25">
      <c r="A10" s="164"/>
      <c r="B10" s="161"/>
      <c r="C10" s="73" t="s">
        <v>5</v>
      </c>
      <c r="D10" s="73">
        <v>8.5690000000000008</v>
      </c>
      <c r="E10" s="73">
        <f t="shared" ref="E10:J10" si="0">E9/E7*100</f>
        <v>8.5500000031290053</v>
      </c>
      <c r="F10" s="73">
        <f t="shared" si="0"/>
        <v>8.5401559196249721</v>
      </c>
      <c r="G10" s="73">
        <f t="shared" si="0"/>
        <v>8.5303118361209389</v>
      </c>
      <c r="H10" s="73">
        <f t="shared" si="0"/>
        <v>8.5204677526169075</v>
      </c>
      <c r="I10" s="73">
        <f t="shared" si="0"/>
        <v>8.5106236691128743</v>
      </c>
      <c r="J10" s="112">
        <f t="shared" si="0"/>
        <v>8.5007795856088428</v>
      </c>
      <c r="K10" s="1"/>
      <c r="L10" s="1"/>
      <c r="M10" s="1"/>
    </row>
    <row r="11" spans="1:14" s="94" customFormat="1" ht="22.5" customHeight="1" x14ac:dyDescent="0.25">
      <c r="A11" s="90" t="s">
        <v>114</v>
      </c>
      <c r="B11" s="91" t="s">
        <v>30</v>
      </c>
      <c r="C11" s="92"/>
      <c r="D11" s="92"/>
      <c r="E11" s="92"/>
      <c r="F11" s="92"/>
      <c r="G11" s="92"/>
      <c r="H11" s="92"/>
      <c r="I11" s="92"/>
      <c r="J11" s="111"/>
      <c r="K11" s="93"/>
      <c r="L11" s="93"/>
      <c r="M11" s="93"/>
    </row>
    <row r="12" spans="1:14" ht="22.5" customHeight="1" x14ac:dyDescent="0.25">
      <c r="A12" s="162"/>
      <c r="B12" s="159" t="s">
        <v>8</v>
      </c>
      <c r="C12" s="73" t="s">
        <v>4</v>
      </c>
      <c r="D12" s="74">
        <v>10675.429913333333</v>
      </c>
      <c r="E12" s="73">
        <f>D12-'Приложение 5'!F13</f>
        <v>10674.375353333333</v>
      </c>
      <c r="F12" s="73">
        <f>E12-'Приложение 5'!L13</f>
        <v>10672.266233333334</v>
      </c>
      <c r="G12" s="73">
        <f>F12-'Приложение 5'!R13</f>
        <v>10670.157113333335</v>
      </c>
      <c r="H12" s="73">
        <f>G12-'Приложение 5'!X13</f>
        <v>10668.047993333335</v>
      </c>
      <c r="I12" s="73">
        <f>H12-'Приложение 5'!AD13</f>
        <v>10665.938873333336</v>
      </c>
      <c r="J12" s="112">
        <f>I12-'Приложение 5'!AJ13</f>
        <v>10663.829753333337</v>
      </c>
      <c r="K12" s="1"/>
      <c r="L12" s="1"/>
      <c r="M12" s="1"/>
    </row>
    <row r="13" spans="1:14" ht="22.5" customHeight="1" x14ac:dyDescent="0.25">
      <c r="A13" s="163"/>
      <c r="B13" s="160"/>
      <c r="C13" s="73" t="s">
        <v>7</v>
      </c>
      <c r="D13" s="73">
        <f t="shared" ref="D13:J13" si="1">D12/D6*1000</f>
        <v>485.55072485520861</v>
      </c>
      <c r="E13" s="73">
        <f t="shared" si="1"/>
        <v>479.58080851647571</v>
      </c>
      <c r="F13" s="73">
        <f t="shared" si="1"/>
        <v>479.48604948455335</v>
      </c>
      <c r="G13" s="73">
        <f t="shared" si="1"/>
        <v>479.39129045263104</v>
      </c>
      <c r="H13" s="73">
        <f t="shared" si="1"/>
        <v>479.29653142070862</v>
      </c>
      <c r="I13" s="73">
        <f t="shared" si="1"/>
        <v>479.20177238878625</v>
      </c>
      <c r="J13" s="112">
        <f t="shared" si="1"/>
        <v>479.10701335686389</v>
      </c>
      <c r="K13" s="1"/>
      <c r="L13" s="1"/>
      <c r="M13" s="1"/>
    </row>
    <row r="14" spans="1:14" ht="22.5" customHeight="1" x14ac:dyDescent="0.25">
      <c r="A14" s="164"/>
      <c r="B14" s="161"/>
      <c r="C14" s="73" t="s">
        <v>5</v>
      </c>
      <c r="D14" s="73">
        <v>0.51600000000000001</v>
      </c>
      <c r="E14" s="73">
        <f t="shared" ref="E14:J14" si="2">E12/E7*100</f>
        <v>0.52598672001453528</v>
      </c>
      <c r="F14" s="73">
        <f t="shared" si="2"/>
        <v>0.52588279176822628</v>
      </c>
      <c r="G14" s="73">
        <f t="shared" si="2"/>
        <v>0.52577886352191716</v>
      </c>
      <c r="H14" s="73">
        <f t="shared" si="2"/>
        <v>0.52567493527560816</v>
      </c>
      <c r="I14" s="73">
        <f t="shared" si="2"/>
        <v>0.52557100702929904</v>
      </c>
      <c r="J14" s="112">
        <f t="shared" si="2"/>
        <v>0.52546707878298993</v>
      </c>
      <c r="K14" s="1"/>
      <c r="L14" s="1"/>
      <c r="M14" s="1"/>
    </row>
    <row r="15" spans="1:14" s="94" customFormat="1" ht="41.25" customHeight="1" x14ac:dyDescent="0.25">
      <c r="A15" s="90" t="s">
        <v>17</v>
      </c>
      <c r="B15" s="91" t="s">
        <v>84</v>
      </c>
      <c r="C15" s="92"/>
      <c r="D15" s="92"/>
      <c r="E15" s="92"/>
      <c r="F15" s="92"/>
      <c r="G15" s="92"/>
      <c r="H15" s="92"/>
      <c r="I15" s="92"/>
      <c r="J15" s="111"/>
      <c r="K15" s="93"/>
      <c r="L15" s="93"/>
      <c r="M15" s="93"/>
    </row>
    <row r="16" spans="1:14" ht="22.5" customHeight="1" x14ac:dyDescent="0.25">
      <c r="A16" s="39" t="s">
        <v>20</v>
      </c>
      <c r="B16" s="24" t="s">
        <v>10</v>
      </c>
      <c r="C16" s="73" t="s">
        <v>4</v>
      </c>
      <c r="D16" s="75">
        <v>9855.7939999999999</v>
      </c>
      <c r="E16" s="78">
        <f>D16-'Приложение 5'!F13</f>
        <v>9854.7394399999994</v>
      </c>
      <c r="F16" s="78">
        <f>E16-'Приложение 5'!L13</f>
        <v>9852.6303200000002</v>
      </c>
      <c r="G16" s="73">
        <f>F16-'Приложение 5'!R13</f>
        <v>9850.521200000001</v>
      </c>
      <c r="H16" s="73">
        <f>G16-'Приложение 5'!X13</f>
        <v>9848.4120800000019</v>
      </c>
      <c r="I16" s="73">
        <f>H16-'Приложение 5'!AD13</f>
        <v>9846.3029600000027</v>
      </c>
      <c r="J16" s="112">
        <f>I16-'Приложение 5'!AJ13</f>
        <v>9844.1938400000035</v>
      </c>
      <c r="K16" s="1"/>
      <c r="L16" s="1"/>
      <c r="M16" s="1"/>
    </row>
    <row r="17" spans="1:13" ht="25.5" x14ac:dyDescent="0.25">
      <c r="A17" s="39" t="s">
        <v>115</v>
      </c>
      <c r="B17" s="24" t="s">
        <v>116</v>
      </c>
      <c r="C17" s="73" t="s">
        <v>118</v>
      </c>
      <c r="D17" s="75"/>
      <c r="E17" s="99">
        <v>2548.6999999999998</v>
      </c>
      <c r="F17" s="99">
        <v>2548.6999999999998</v>
      </c>
      <c r="G17" s="99">
        <v>2548.6999999999998</v>
      </c>
      <c r="H17" s="99">
        <v>2548.6999999999998</v>
      </c>
      <c r="I17" s="99">
        <v>2548.6999999999998</v>
      </c>
      <c r="J17" s="113">
        <v>2548.6999999999998</v>
      </c>
      <c r="K17" s="1"/>
      <c r="L17" s="1"/>
      <c r="M17" s="1"/>
    </row>
    <row r="18" spans="1:13" ht="41.25" customHeight="1" x14ac:dyDescent="0.25">
      <c r="A18" s="39" t="s">
        <v>117</v>
      </c>
      <c r="B18" s="24" t="s">
        <v>11</v>
      </c>
      <c r="C18" s="73" t="s">
        <v>104</v>
      </c>
      <c r="D18" s="79">
        <f>D16/K18</f>
        <v>3.8669886608859421</v>
      </c>
      <c r="E18" s="73">
        <f>E16/K18</f>
        <v>3.8665748970063172</v>
      </c>
      <c r="F18" s="73">
        <f>F16/K18</f>
        <v>3.8657473692470674</v>
      </c>
      <c r="G18" s="73">
        <f>G16/K18</f>
        <v>3.8649198414878181</v>
      </c>
      <c r="H18" s="73">
        <f>H16/K18</f>
        <v>3.8640923137285683</v>
      </c>
      <c r="I18" s="73">
        <f>I16/K18</f>
        <v>3.863264785969319</v>
      </c>
      <c r="J18" s="112">
        <f>J16/K18</f>
        <v>3.8624372582100697</v>
      </c>
      <c r="K18" s="80">
        <v>2548.6999999999998</v>
      </c>
      <c r="L18" s="1"/>
      <c r="M18" s="1"/>
    </row>
    <row r="19" spans="1:13" ht="22.5" customHeight="1" x14ac:dyDescent="0.25">
      <c r="A19" s="39" t="s">
        <v>24</v>
      </c>
      <c r="B19" s="24" t="s">
        <v>12</v>
      </c>
      <c r="C19" s="73" t="s">
        <v>13</v>
      </c>
      <c r="D19" s="73"/>
      <c r="E19" s="73"/>
      <c r="F19" s="73"/>
      <c r="G19" s="73"/>
      <c r="H19" s="73"/>
      <c r="I19" s="73"/>
      <c r="J19" s="112"/>
      <c r="K19" s="1"/>
      <c r="L19" s="1"/>
      <c r="M19" s="1"/>
    </row>
    <row r="20" spans="1:13" ht="25.5" x14ac:dyDescent="0.25">
      <c r="A20" s="39" t="s">
        <v>120</v>
      </c>
      <c r="B20" s="24" t="s">
        <v>119</v>
      </c>
      <c r="C20" s="73" t="s">
        <v>47</v>
      </c>
      <c r="D20" s="73"/>
      <c r="E20" s="100" t="s">
        <v>96</v>
      </c>
      <c r="F20" s="100" t="s">
        <v>96</v>
      </c>
      <c r="G20" s="100" t="s">
        <v>96</v>
      </c>
      <c r="H20" s="100" t="s">
        <v>96</v>
      </c>
      <c r="I20" s="100" t="s">
        <v>96</v>
      </c>
      <c r="J20" s="114" t="s">
        <v>96</v>
      </c>
      <c r="K20" s="1"/>
      <c r="L20" s="1"/>
      <c r="M20" s="1"/>
    </row>
    <row r="21" spans="1:13" ht="38.25" customHeight="1" x14ac:dyDescent="0.25">
      <c r="A21" s="39" t="s">
        <v>121</v>
      </c>
      <c r="B21" s="24" t="s">
        <v>86</v>
      </c>
      <c r="C21" s="73" t="s">
        <v>85</v>
      </c>
      <c r="D21" s="73"/>
      <c r="E21" s="73" t="s">
        <v>96</v>
      </c>
      <c r="F21" s="73" t="s">
        <v>96</v>
      </c>
      <c r="G21" s="73" t="s">
        <v>96</v>
      </c>
      <c r="H21" s="73" t="s">
        <v>96</v>
      </c>
      <c r="I21" s="73" t="s">
        <v>96</v>
      </c>
      <c r="J21" s="112" t="s">
        <v>96</v>
      </c>
      <c r="K21" s="1"/>
      <c r="L21" s="1"/>
      <c r="M21" s="1"/>
    </row>
    <row r="22" spans="1:13" ht="22.5" customHeight="1" x14ac:dyDescent="0.25">
      <c r="A22" s="39" t="s">
        <v>25</v>
      </c>
      <c r="B22" s="24" t="s">
        <v>14</v>
      </c>
      <c r="C22" s="73" t="s">
        <v>47</v>
      </c>
      <c r="D22" s="73"/>
      <c r="E22" s="73"/>
      <c r="F22" s="73"/>
      <c r="G22" s="73"/>
      <c r="H22" s="73"/>
      <c r="I22" s="73"/>
      <c r="J22" s="112"/>
      <c r="K22" s="1"/>
      <c r="L22" s="1"/>
      <c r="M22" s="1"/>
    </row>
    <row r="23" spans="1:13" ht="22.5" customHeight="1" x14ac:dyDescent="0.25">
      <c r="A23" s="39" t="s">
        <v>26</v>
      </c>
      <c r="B23" s="24" t="s">
        <v>15</v>
      </c>
      <c r="C23" s="73" t="s">
        <v>31</v>
      </c>
      <c r="D23" s="73"/>
      <c r="E23" s="73" t="s">
        <v>96</v>
      </c>
      <c r="F23" s="73" t="s">
        <v>96</v>
      </c>
      <c r="G23" s="73" t="s">
        <v>96</v>
      </c>
      <c r="H23" s="73" t="s">
        <v>96</v>
      </c>
      <c r="I23" s="73" t="s">
        <v>96</v>
      </c>
      <c r="J23" s="112" t="s">
        <v>96</v>
      </c>
      <c r="K23" s="1"/>
      <c r="L23" s="1"/>
      <c r="M23" s="1"/>
    </row>
    <row r="24" spans="1:13" ht="57.75" customHeight="1" x14ac:dyDescent="0.25">
      <c r="A24" s="39" t="s">
        <v>122</v>
      </c>
      <c r="B24" s="24" t="s">
        <v>18</v>
      </c>
      <c r="C24" s="73" t="s">
        <v>45</v>
      </c>
      <c r="D24" s="73"/>
      <c r="E24" s="73" t="s">
        <v>96</v>
      </c>
      <c r="F24" s="73" t="s">
        <v>96</v>
      </c>
      <c r="G24" s="73" t="s">
        <v>96</v>
      </c>
      <c r="H24" s="73" t="s">
        <v>96</v>
      </c>
      <c r="I24" s="73" t="s">
        <v>96</v>
      </c>
      <c r="J24" s="112" t="s">
        <v>96</v>
      </c>
      <c r="K24" s="1"/>
      <c r="L24" s="1"/>
      <c r="M24" s="1"/>
    </row>
    <row r="25" spans="1:13" s="94" customFormat="1" ht="41.25" customHeight="1" x14ac:dyDescent="0.25">
      <c r="A25" s="90" t="s">
        <v>123</v>
      </c>
      <c r="B25" s="91" t="s">
        <v>19</v>
      </c>
      <c r="C25" s="92"/>
      <c r="D25" s="92"/>
      <c r="E25" s="92"/>
      <c r="F25" s="92"/>
      <c r="G25" s="92"/>
      <c r="H25" s="92"/>
      <c r="I25" s="92"/>
      <c r="J25" s="111"/>
      <c r="K25" s="93"/>
      <c r="L25" s="93"/>
      <c r="M25" s="93"/>
    </row>
    <row r="26" spans="1:13" s="94" customFormat="1" ht="22.5" customHeight="1" x14ac:dyDescent="0.25">
      <c r="A26" s="90" t="s">
        <v>124</v>
      </c>
      <c r="B26" s="91" t="s">
        <v>10</v>
      </c>
      <c r="C26" s="92"/>
      <c r="D26" s="92"/>
      <c r="E26" s="92"/>
      <c r="F26" s="92"/>
      <c r="G26" s="92"/>
      <c r="H26" s="92"/>
      <c r="I26" s="92"/>
      <c r="J26" s="111"/>
      <c r="K26" s="93"/>
      <c r="L26" s="93"/>
      <c r="M26" s="93"/>
    </row>
    <row r="27" spans="1:13" ht="24.75" customHeight="1" x14ac:dyDescent="0.25">
      <c r="A27" s="39" t="s">
        <v>125</v>
      </c>
      <c r="B27" s="24" t="s">
        <v>21</v>
      </c>
      <c r="C27" s="73" t="s">
        <v>46</v>
      </c>
      <c r="D27" s="76">
        <v>1396</v>
      </c>
      <c r="E27" s="76">
        <v>1396</v>
      </c>
      <c r="F27" s="76">
        <v>1396</v>
      </c>
      <c r="G27" s="76">
        <v>1396</v>
      </c>
      <c r="H27" s="76">
        <v>1396</v>
      </c>
      <c r="I27" s="76">
        <v>1396</v>
      </c>
      <c r="J27" s="115">
        <v>1396</v>
      </c>
      <c r="K27" s="1"/>
      <c r="L27" s="1"/>
      <c r="M27" s="1"/>
    </row>
    <row r="28" spans="1:13" ht="22.5" customHeight="1" x14ac:dyDescent="0.25">
      <c r="A28" s="39" t="s">
        <v>126</v>
      </c>
      <c r="B28" s="24" t="s">
        <v>22</v>
      </c>
      <c r="C28" s="73" t="s">
        <v>46</v>
      </c>
      <c r="D28" s="76">
        <v>1396</v>
      </c>
      <c r="E28" s="76">
        <v>1396</v>
      </c>
      <c r="F28" s="76">
        <v>1396</v>
      </c>
      <c r="G28" s="76">
        <v>1396</v>
      </c>
      <c r="H28" s="76">
        <v>1396</v>
      </c>
      <c r="I28" s="76">
        <v>1396</v>
      </c>
      <c r="J28" s="115">
        <v>1396</v>
      </c>
      <c r="K28" s="1"/>
      <c r="L28" s="1"/>
      <c r="M28" s="1"/>
    </row>
    <row r="29" spans="1:13" ht="22.5" customHeight="1" x14ac:dyDescent="0.25">
      <c r="A29" s="39" t="s">
        <v>127</v>
      </c>
      <c r="B29" s="24" t="s">
        <v>23</v>
      </c>
      <c r="C29" s="73" t="s">
        <v>46</v>
      </c>
      <c r="D29" s="73">
        <v>0</v>
      </c>
      <c r="E29" s="73">
        <v>0</v>
      </c>
      <c r="F29" s="73">
        <v>0</v>
      </c>
      <c r="G29" s="73">
        <v>0</v>
      </c>
      <c r="H29" s="73">
        <v>0</v>
      </c>
      <c r="I29" s="73">
        <v>0</v>
      </c>
      <c r="J29" s="112">
        <v>0</v>
      </c>
      <c r="K29" s="1"/>
      <c r="L29" s="1"/>
      <c r="M29" s="1"/>
    </row>
    <row r="30" spans="1:13" ht="22.5" customHeight="1" x14ac:dyDescent="0.25">
      <c r="A30" s="39" t="s">
        <v>128</v>
      </c>
      <c r="B30" s="24" t="s">
        <v>12</v>
      </c>
      <c r="C30" s="73"/>
      <c r="D30" s="73"/>
      <c r="E30" s="73"/>
      <c r="F30" s="73"/>
      <c r="G30" s="73"/>
      <c r="H30" s="73"/>
      <c r="I30" s="73"/>
      <c r="J30" s="112"/>
      <c r="K30" s="1"/>
      <c r="L30" s="1"/>
      <c r="M30" s="1"/>
    </row>
    <row r="31" spans="1:13" ht="27.75" customHeight="1" x14ac:dyDescent="0.25">
      <c r="A31" s="39" t="s">
        <v>129</v>
      </c>
      <c r="B31" s="24" t="s">
        <v>21</v>
      </c>
      <c r="C31" s="73" t="s">
        <v>46</v>
      </c>
      <c r="D31" s="73"/>
      <c r="E31" s="73">
        <v>0</v>
      </c>
      <c r="F31" s="73">
        <v>0</v>
      </c>
      <c r="G31" s="73">
        <v>0</v>
      </c>
      <c r="H31" s="73">
        <v>0</v>
      </c>
      <c r="I31" s="73">
        <v>0</v>
      </c>
      <c r="J31" s="112">
        <v>0</v>
      </c>
      <c r="K31" s="1"/>
      <c r="L31" s="1"/>
      <c r="M31" s="1"/>
    </row>
    <row r="32" spans="1:13" ht="22.5" customHeight="1" x14ac:dyDescent="0.25">
      <c r="A32" s="39" t="s">
        <v>130</v>
      </c>
      <c r="B32" s="24" t="s">
        <v>22</v>
      </c>
      <c r="C32" s="73" t="s">
        <v>46</v>
      </c>
      <c r="D32" s="73"/>
      <c r="E32" s="73">
        <v>0</v>
      </c>
      <c r="F32" s="73">
        <v>0</v>
      </c>
      <c r="G32" s="73">
        <v>0</v>
      </c>
      <c r="H32" s="73">
        <v>0</v>
      </c>
      <c r="I32" s="73">
        <v>0</v>
      </c>
      <c r="J32" s="112">
        <v>0</v>
      </c>
      <c r="K32" s="1"/>
      <c r="L32" s="1"/>
      <c r="M32" s="1"/>
    </row>
    <row r="33" spans="1:13" ht="22.5" customHeight="1" x14ac:dyDescent="0.25">
      <c r="A33" s="39" t="s">
        <v>131</v>
      </c>
      <c r="B33" s="24" t="s">
        <v>23</v>
      </c>
      <c r="C33" s="73" t="s">
        <v>46</v>
      </c>
      <c r="D33" s="73"/>
      <c r="E33" s="73">
        <v>0</v>
      </c>
      <c r="F33" s="73">
        <v>0</v>
      </c>
      <c r="G33" s="73">
        <v>0</v>
      </c>
      <c r="H33" s="73">
        <v>0</v>
      </c>
      <c r="I33" s="73">
        <v>0</v>
      </c>
      <c r="J33" s="112">
        <v>0</v>
      </c>
      <c r="K33" s="1"/>
      <c r="L33" s="1"/>
      <c r="M33" s="1"/>
    </row>
    <row r="34" spans="1:13" ht="22.5" customHeight="1" x14ac:dyDescent="0.25">
      <c r="A34" s="101" t="s">
        <v>132</v>
      </c>
      <c r="B34" s="24" t="s">
        <v>14</v>
      </c>
      <c r="C34" s="73"/>
      <c r="D34" s="73"/>
      <c r="E34" s="73"/>
      <c r="F34" s="73"/>
      <c r="G34" s="73"/>
      <c r="H34" s="73"/>
      <c r="I34" s="73"/>
      <c r="J34" s="112"/>
      <c r="K34" s="1"/>
      <c r="L34" s="1"/>
      <c r="M34" s="1"/>
    </row>
    <row r="35" spans="1:13" ht="26.25" customHeight="1" x14ac:dyDescent="0.25">
      <c r="A35" s="39" t="s">
        <v>133</v>
      </c>
      <c r="B35" s="24" t="s">
        <v>21</v>
      </c>
      <c r="C35" s="73" t="s">
        <v>46</v>
      </c>
      <c r="D35" s="73"/>
      <c r="E35" s="73">
        <v>57</v>
      </c>
      <c r="F35" s="73">
        <v>57</v>
      </c>
      <c r="G35" s="73">
        <v>57</v>
      </c>
      <c r="H35" s="73">
        <v>57</v>
      </c>
      <c r="I35" s="73">
        <v>57</v>
      </c>
      <c r="J35" s="112">
        <v>57</v>
      </c>
      <c r="K35" s="1"/>
      <c r="L35" s="1"/>
      <c r="M35" s="1"/>
    </row>
    <row r="36" spans="1:13" ht="22.5" customHeight="1" x14ac:dyDescent="0.25">
      <c r="A36" s="39" t="s">
        <v>134</v>
      </c>
      <c r="B36" s="24" t="s">
        <v>22</v>
      </c>
      <c r="C36" s="73" t="s">
        <v>46</v>
      </c>
      <c r="D36" s="73"/>
      <c r="E36" s="73">
        <v>57</v>
      </c>
      <c r="F36" s="73">
        <v>57</v>
      </c>
      <c r="G36" s="73">
        <v>57</v>
      </c>
      <c r="H36" s="73">
        <v>57</v>
      </c>
      <c r="I36" s="73">
        <v>57</v>
      </c>
      <c r="J36" s="112">
        <v>57</v>
      </c>
      <c r="K36" s="1"/>
      <c r="L36" s="1"/>
      <c r="M36" s="1"/>
    </row>
    <row r="37" spans="1:13" ht="22.5" customHeight="1" x14ac:dyDescent="0.25">
      <c r="A37" s="39" t="s">
        <v>135</v>
      </c>
      <c r="B37" s="24" t="s">
        <v>23</v>
      </c>
      <c r="C37" s="73" t="s">
        <v>46</v>
      </c>
      <c r="D37" s="73"/>
      <c r="E37" s="73">
        <v>0</v>
      </c>
      <c r="F37" s="73">
        <v>0</v>
      </c>
      <c r="G37" s="73">
        <v>0</v>
      </c>
      <c r="H37" s="73">
        <v>0</v>
      </c>
      <c r="I37" s="73">
        <v>0</v>
      </c>
      <c r="J37" s="112">
        <v>0</v>
      </c>
      <c r="K37" s="1"/>
      <c r="L37" s="1"/>
      <c r="M37" s="1"/>
    </row>
    <row r="38" spans="1:13" ht="22.5" customHeight="1" x14ac:dyDescent="0.25">
      <c r="A38" s="39" t="s">
        <v>136</v>
      </c>
      <c r="B38" s="24" t="s">
        <v>15</v>
      </c>
      <c r="C38" s="73"/>
      <c r="D38" s="73"/>
      <c r="E38" s="73"/>
      <c r="F38" s="73"/>
      <c r="G38" s="73"/>
      <c r="H38" s="73"/>
      <c r="I38" s="73"/>
      <c r="J38" s="112"/>
      <c r="K38" s="1"/>
      <c r="L38" s="1"/>
      <c r="M38" s="1"/>
    </row>
    <row r="39" spans="1:13" ht="26.25" customHeight="1" x14ac:dyDescent="0.25">
      <c r="A39" s="39" t="s">
        <v>137</v>
      </c>
      <c r="B39" s="24" t="s">
        <v>21</v>
      </c>
      <c r="C39" s="73" t="s">
        <v>46</v>
      </c>
      <c r="D39" s="73"/>
      <c r="E39" s="73">
        <v>4</v>
      </c>
      <c r="F39" s="73">
        <v>4</v>
      </c>
      <c r="G39" s="73">
        <v>4</v>
      </c>
      <c r="H39" s="73">
        <v>4</v>
      </c>
      <c r="I39" s="73">
        <v>4</v>
      </c>
      <c r="J39" s="112">
        <v>4</v>
      </c>
      <c r="K39" s="1"/>
      <c r="L39" s="1"/>
      <c r="M39" s="1"/>
    </row>
    <row r="40" spans="1:13" ht="22.5" customHeight="1" x14ac:dyDescent="0.25">
      <c r="A40" s="39" t="s">
        <v>138</v>
      </c>
      <c r="B40" s="24" t="s">
        <v>22</v>
      </c>
      <c r="C40" s="73" t="s">
        <v>46</v>
      </c>
      <c r="D40" s="73"/>
      <c r="E40" s="73">
        <v>4</v>
      </c>
      <c r="F40" s="73">
        <v>4</v>
      </c>
      <c r="G40" s="73">
        <v>4</v>
      </c>
      <c r="H40" s="73">
        <v>4</v>
      </c>
      <c r="I40" s="73">
        <v>4</v>
      </c>
      <c r="J40" s="112">
        <v>4</v>
      </c>
      <c r="K40" s="1"/>
      <c r="L40" s="1"/>
      <c r="M40" s="1"/>
    </row>
    <row r="41" spans="1:13" ht="22.5" customHeight="1" thickBot="1" x14ac:dyDescent="0.3">
      <c r="A41" s="40" t="s">
        <v>139</v>
      </c>
      <c r="B41" s="41" t="s">
        <v>23</v>
      </c>
      <c r="C41" s="116" t="s">
        <v>46</v>
      </c>
      <c r="D41" s="116"/>
      <c r="E41" s="116">
        <v>0</v>
      </c>
      <c r="F41" s="116">
        <v>0</v>
      </c>
      <c r="G41" s="116">
        <v>0</v>
      </c>
      <c r="H41" s="116">
        <v>0</v>
      </c>
      <c r="I41" s="116">
        <v>0</v>
      </c>
      <c r="J41" s="117">
        <v>0</v>
      </c>
      <c r="K41" s="1"/>
      <c r="L41" s="1"/>
      <c r="M41" s="1"/>
    </row>
    <row r="42" spans="1:13" ht="18" customHeight="1" x14ac:dyDescent="0.25">
      <c r="A42" s="1"/>
      <c r="B42" s="167"/>
      <c r="C42" s="167"/>
      <c r="D42" s="167"/>
      <c r="E42" s="167"/>
      <c r="F42" s="1"/>
      <c r="G42" s="1"/>
      <c r="H42" s="1"/>
      <c r="I42" s="1"/>
      <c r="J42" s="1"/>
      <c r="K42" s="1"/>
      <c r="L42" s="1"/>
      <c r="M42" s="1"/>
    </row>
    <row r="43" spans="1:13" x14ac:dyDescent="0.25">
      <c r="A43" s="1"/>
      <c r="B43" s="105" t="s">
        <v>105</v>
      </c>
      <c r="C43" s="105"/>
      <c r="D43" s="105"/>
      <c r="E43" s="13"/>
      <c r="F43" s="12"/>
      <c r="G43" s="12"/>
      <c r="H43" s="12"/>
      <c r="I43" s="12"/>
      <c r="J43" s="12"/>
      <c r="K43" s="1"/>
      <c r="L43" s="1"/>
      <c r="M43" s="1"/>
    </row>
    <row r="44" spans="1:13" ht="15.75" x14ac:dyDescent="0.25">
      <c r="A44" s="1"/>
      <c r="B44" s="104" t="s">
        <v>142</v>
      </c>
      <c r="C44" s="104"/>
      <c r="D44" s="104"/>
      <c r="E44" s="14"/>
      <c r="F44" s="15"/>
      <c r="G44" s="15"/>
      <c r="H44" s="15"/>
      <c r="I44" s="15"/>
      <c r="J44" s="15"/>
      <c r="K44" s="1"/>
      <c r="L44" s="1"/>
      <c r="M44" s="1"/>
    </row>
    <row r="45" spans="1:13" x14ac:dyDescent="0.25">
      <c r="A45" s="1"/>
      <c r="B45" s="166"/>
      <c r="C45" s="166"/>
      <c r="D45" s="71"/>
      <c r="E45" s="12"/>
      <c r="F45" s="12"/>
      <c r="G45" s="12"/>
      <c r="H45" s="12"/>
      <c r="I45" s="12"/>
      <c r="J45" s="12"/>
      <c r="K45" s="1"/>
      <c r="L45" s="1"/>
      <c r="M45" s="1"/>
    </row>
    <row r="46" spans="1:13" ht="15.75" x14ac:dyDescent="0.25">
      <c r="A46" s="1"/>
      <c r="B46" s="104" t="s">
        <v>106</v>
      </c>
      <c r="C46" s="104"/>
      <c r="D46" s="104"/>
      <c r="E46" s="14"/>
      <c r="F46" s="15"/>
      <c r="G46" s="15"/>
      <c r="H46" s="15"/>
      <c r="I46" s="15"/>
      <c r="J46" s="15"/>
      <c r="K46" s="1"/>
      <c r="L46" s="1"/>
      <c r="M46" s="1"/>
    </row>
    <row r="47" spans="1:13" x14ac:dyDescent="0.25">
      <c r="A47" s="1"/>
      <c r="B47" s="103" t="s">
        <v>141</v>
      </c>
      <c r="C47" s="104"/>
      <c r="D47" s="105"/>
      <c r="E47" s="13"/>
      <c r="F47" s="12"/>
      <c r="G47" s="12"/>
      <c r="H47" s="12"/>
      <c r="I47" s="12"/>
      <c r="J47" s="12"/>
      <c r="K47" s="1"/>
      <c r="L47" s="1"/>
      <c r="M47" s="1"/>
    </row>
    <row r="48" spans="1:13" ht="15.75" x14ac:dyDescent="0.25">
      <c r="A48" s="1"/>
      <c r="B48" s="158"/>
      <c r="C48" s="158"/>
      <c r="D48" s="72"/>
      <c r="E48" s="14"/>
      <c r="F48" s="15"/>
      <c r="G48" s="15"/>
      <c r="H48" s="15"/>
      <c r="I48" s="15"/>
      <c r="J48" s="15"/>
      <c r="K48" s="1"/>
      <c r="L48" s="1"/>
      <c r="M48" s="1"/>
    </row>
    <row r="49" spans="1:13" x14ac:dyDescent="0.25">
      <c r="A49" s="1"/>
      <c r="B49" s="1"/>
      <c r="C49" s="1"/>
      <c r="D49" s="1"/>
      <c r="E49" s="1"/>
      <c r="F49" s="1"/>
      <c r="G49" s="1"/>
      <c r="H49" s="1"/>
      <c r="I49" s="1"/>
      <c r="J49" s="1"/>
      <c r="K49" s="1"/>
      <c r="L49" s="1"/>
      <c r="M49" s="1"/>
    </row>
    <row r="50" spans="1:13" x14ac:dyDescent="0.25">
      <c r="A50" s="1"/>
      <c r="B50" s="1"/>
      <c r="C50" s="1"/>
      <c r="D50" s="1"/>
      <c r="E50" s="1"/>
      <c r="F50" s="1"/>
      <c r="G50" s="1"/>
      <c r="H50" s="1"/>
      <c r="I50" s="1"/>
      <c r="J50" s="1"/>
      <c r="K50" s="1"/>
      <c r="L50" s="1"/>
      <c r="M50" s="1"/>
    </row>
  </sheetData>
  <mergeCells count="9">
    <mergeCell ref="B48:C48"/>
    <mergeCell ref="B12:B14"/>
    <mergeCell ref="A12:A14"/>
    <mergeCell ref="F1:J1"/>
    <mergeCell ref="B45:C45"/>
    <mergeCell ref="B9:B10"/>
    <mergeCell ref="B42:E42"/>
    <mergeCell ref="A9:A10"/>
    <mergeCell ref="A2:J2"/>
  </mergeCells>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R33"/>
  <sheetViews>
    <sheetView tabSelected="1" view="pageBreakPreview" zoomScaleNormal="100" zoomScaleSheetLayoutView="100" workbookViewId="0">
      <selection activeCell="K11" sqref="K11"/>
    </sheetView>
  </sheetViews>
  <sheetFormatPr defaultRowHeight="12.75" x14ac:dyDescent="0.2"/>
  <cols>
    <col min="1" max="1" width="5.7109375" style="22" customWidth="1"/>
    <col min="2" max="2" width="53.85546875" style="22" customWidth="1"/>
    <col min="3" max="3" width="5.7109375" style="22" hidden="1" customWidth="1"/>
    <col min="4" max="4" width="7.28515625" style="22" hidden="1" customWidth="1"/>
    <col min="5" max="5" width="13.5703125" style="22" hidden="1" customWidth="1"/>
    <col min="6" max="6" width="8.5703125" style="22" hidden="1" customWidth="1"/>
    <col min="7" max="7" width="8.42578125" style="22" hidden="1" customWidth="1"/>
    <col min="8" max="8" width="7.85546875" style="22" hidden="1" customWidth="1"/>
    <col min="9" max="9" width="7.85546875" style="22" customWidth="1"/>
    <col min="10" max="10" width="9" style="22" customWidth="1"/>
    <col min="11" max="11" width="14.7109375" style="22" customWidth="1"/>
    <col min="12" max="12" width="10" style="22" customWidth="1"/>
    <col min="13" max="13" width="8.85546875" style="22" customWidth="1"/>
    <col min="14" max="14" width="7.42578125" style="22" bestFit="1" customWidth="1"/>
    <col min="15" max="15" width="7.85546875" style="22" customWidth="1"/>
    <col min="16" max="16" width="8.7109375" style="22" customWidth="1"/>
    <col min="17" max="17" width="13.5703125" style="22" customWidth="1"/>
    <col min="18" max="18" width="10" style="22" customWidth="1"/>
    <col min="19" max="19" width="8.7109375" style="22" customWidth="1"/>
    <col min="20" max="21" width="7.85546875" style="22" customWidth="1"/>
    <col min="22" max="22" width="8.85546875" style="22" customWidth="1"/>
    <col min="23" max="23" width="13.7109375" style="22" customWidth="1"/>
    <col min="24" max="24" width="10" style="22" customWidth="1"/>
    <col min="25" max="25" width="8.42578125" style="22" customWidth="1"/>
    <col min="26" max="27" width="7.85546875" style="22" customWidth="1"/>
    <col min="28" max="28" width="8.7109375" style="22" customWidth="1"/>
    <col min="29" max="29" width="13.42578125" style="22" customWidth="1"/>
    <col min="30" max="30" width="9.7109375" style="22" customWidth="1"/>
    <col min="31" max="31" width="9" style="22" customWidth="1"/>
    <col min="32" max="32" width="8" style="22" bestFit="1" customWidth="1"/>
    <col min="33" max="33" width="7.85546875" style="22" customWidth="1"/>
    <col min="34" max="34" width="9" style="22" customWidth="1"/>
    <col min="35" max="35" width="13.5703125" style="22" customWidth="1"/>
    <col min="36" max="36" width="7.5703125" style="22" customWidth="1"/>
    <col min="37" max="37" width="8.7109375" style="22" customWidth="1"/>
    <col min="38" max="38" width="8" style="22" bestFit="1" customWidth="1"/>
    <col min="39" max="41" width="9.140625" style="22" hidden="1" customWidth="1"/>
    <col min="42" max="51" width="9.140625" style="22" customWidth="1"/>
    <col min="52" max="117" width="9.140625" style="22"/>
    <col min="118" max="118" width="5.7109375" style="22" customWidth="1"/>
    <col min="119" max="119" width="53.85546875" style="22" customWidth="1"/>
    <col min="120" max="149" width="0" style="22" hidden="1" customWidth="1"/>
    <col min="150" max="150" width="5.7109375" style="22" bestFit="1" customWidth="1"/>
    <col min="151" max="151" width="7.28515625" style="22" bestFit="1" customWidth="1"/>
    <col min="152" max="152" width="8.5703125" style="22" bestFit="1" customWidth="1"/>
    <col min="153" max="153" width="8.42578125" style="22" bestFit="1" customWidth="1"/>
    <col min="154" max="154" width="7.85546875" style="22" bestFit="1" customWidth="1"/>
    <col min="155" max="184" width="0" style="22" hidden="1" customWidth="1"/>
    <col min="185" max="185" width="5.7109375" style="22" bestFit="1" customWidth="1"/>
    <col min="186" max="186" width="7.28515625" style="22" bestFit="1" customWidth="1"/>
    <col min="187" max="187" width="8.5703125" style="22" bestFit="1" customWidth="1"/>
    <col min="188" max="188" width="8.42578125" style="22" bestFit="1" customWidth="1"/>
    <col min="189" max="189" width="7.85546875" style="22" bestFit="1" customWidth="1"/>
    <col min="190" max="219" width="0" style="22" hidden="1" customWidth="1"/>
    <col min="220" max="220" width="5.7109375" style="22" bestFit="1" customWidth="1"/>
    <col min="221" max="221" width="7.28515625" style="22" bestFit="1" customWidth="1"/>
    <col min="222" max="222" width="8.5703125" style="22" bestFit="1" customWidth="1"/>
    <col min="223" max="223" width="8.42578125" style="22" bestFit="1" customWidth="1"/>
    <col min="224" max="224" width="7.85546875" style="22" bestFit="1" customWidth="1"/>
    <col min="225" max="254" width="0" style="22" hidden="1" customWidth="1"/>
    <col min="255" max="255" width="5.7109375" style="22" bestFit="1" customWidth="1"/>
    <col min="256" max="256" width="7.28515625" style="22" bestFit="1" customWidth="1"/>
    <col min="257" max="257" width="8.5703125" style="22" bestFit="1" customWidth="1"/>
    <col min="258" max="258" width="8.42578125" style="22" bestFit="1" customWidth="1"/>
    <col min="259" max="259" width="7.85546875" style="22" bestFit="1" customWidth="1"/>
    <col min="260" max="289" width="0" style="22" hidden="1" customWidth="1"/>
    <col min="290" max="290" width="5.7109375" style="22" bestFit="1" customWidth="1"/>
    <col min="291" max="291" width="7.28515625" style="22" bestFit="1" customWidth="1"/>
    <col min="292" max="292" width="8.5703125" style="22" bestFit="1" customWidth="1"/>
    <col min="293" max="293" width="8.42578125" style="22" bestFit="1" customWidth="1"/>
    <col min="294" max="294" width="7.85546875" style="22" bestFit="1" customWidth="1"/>
    <col min="295" max="373" width="9.140625" style="22"/>
    <col min="374" max="374" width="5.7109375" style="22" customWidth="1"/>
    <col min="375" max="375" width="53.85546875" style="22" customWidth="1"/>
    <col min="376" max="405" width="0" style="22" hidden="1" customWidth="1"/>
    <col min="406" max="406" width="5.7109375" style="22" bestFit="1" customWidth="1"/>
    <col min="407" max="407" width="7.28515625" style="22" bestFit="1" customWidth="1"/>
    <col min="408" max="408" width="8.5703125" style="22" bestFit="1" customWidth="1"/>
    <col min="409" max="409" width="8.42578125" style="22" bestFit="1" customWidth="1"/>
    <col min="410" max="410" width="7.85546875" style="22" bestFit="1" customWidth="1"/>
    <col min="411" max="440" width="0" style="22" hidden="1" customWidth="1"/>
    <col min="441" max="441" width="5.7109375" style="22" bestFit="1" customWidth="1"/>
    <col min="442" max="442" width="7.28515625" style="22" bestFit="1" customWidth="1"/>
    <col min="443" max="443" width="8.5703125" style="22" bestFit="1" customWidth="1"/>
    <col min="444" max="444" width="8.42578125" style="22" bestFit="1" customWidth="1"/>
    <col min="445" max="445" width="7.85546875" style="22" bestFit="1" customWidth="1"/>
    <col min="446" max="475" width="0" style="22" hidden="1" customWidth="1"/>
    <col min="476" max="476" width="5.7109375" style="22" bestFit="1" customWidth="1"/>
    <col min="477" max="477" width="7.28515625" style="22" bestFit="1" customWidth="1"/>
    <col min="478" max="478" width="8.5703125" style="22" bestFit="1" customWidth="1"/>
    <col min="479" max="479" width="8.42578125" style="22" bestFit="1" customWidth="1"/>
    <col min="480" max="480" width="7.85546875" style="22" bestFit="1" customWidth="1"/>
    <col min="481" max="510" width="0" style="22" hidden="1" customWidth="1"/>
    <col min="511" max="511" width="5.7109375" style="22" bestFit="1" customWidth="1"/>
    <col min="512" max="512" width="7.28515625" style="22" bestFit="1" customWidth="1"/>
    <col min="513" max="513" width="8.5703125" style="22" bestFit="1" customWidth="1"/>
    <col min="514" max="514" width="8.42578125" style="22" bestFit="1" customWidth="1"/>
    <col min="515" max="515" width="7.85546875" style="22" bestFit="1" customWidth="1"/>
    <col min="516" max="545" width="0" style="22" hidden="1" customWidth="1"/>
    <col min="546" max="546" width="5.7109375" style="22" bestFit="1" customWidth="1"/>
    <col min="547" max="547" width="7.28515625" style="22" bestFit="1" customWidth="1"/>
    <col min="548" max="548" width="8.5703125" style="22" bestFit="1" customWidth="1"/>
    <col min="549" max="549" width="8.42578125" style="22" bestFit="1" customWidth="1"/>
    <col min="550" max="550" width="7.85546875" style="22" bestFit="1" customWidth="1"/>
    <col min="551" max="629" width="9.140625" style="22"/>
    <col min="630" max="630" width="5.7109375" style="22" customWidth="1"/>
    <col min="631" max="631" width="53.85546875" style="22" customWidth="1"/>
    <col min="632" max="661" width="0" style="22" hidden="1" customWidth="1"/>
    <col min="662" max="662" width="5.7109375" style="22" bestFit="1" customWidth="1"/>
    <col min="663" max="663" width="7.28515625" style="22" bestFit="1" customWidth="1"/>
    <col min="664" max="664" width="8.5703125" style="22" bestFit="1" customWidth="1"/>
    <col min="665" max="665" width="8.42578125" style="22" bestFit="1" customWidth="1"/>
    <col min="666" max="666" width="7.85546875" style="22" bestFit="1" customWidth="1"/>
    <col min="667" max="696" width="0" style="22" hidden="1" customWidth="1"/>
    <col min="697" max="697" width="5.7109375" style="22" bestFit="1" customWidth="1"/>
    <col min="698" max="698" width="7.28515625" style="22" bestFit="1" customWidth="1"/>
    <col min="699" max="699" width="8.5703125" style="22" bestFit="1" customWidth="1"/>
    <col min="700" max="700" width="8.42578125" style="22" bestFit="1" customWidth="1"/>
    <col min="701" max="701" width="7.85546875" style="22" bestFit="1" customWidth="1"/>
    <col min="702" max="731" width="0" style="22" hidden="1" customWidth="1"/>
    <col min="732" max="732" width="5.7109375" style="22" bestFit="1" customWidth="1"/>
    <col min="733" max="733" width="7.28515625" style="22" bestFit="1" customWidth="1"/>
    <col min="734" max="734" width="8.5703125" style="22" bestFit="1" customWidth="1"/>
    <col min="735" max="735" width="8.42578125" style="22" bestFit="1" customWidth="1"/>
    <col min="736" max="736" width="7.85546875" style="22" bestFit="1" customWidth="1"/>
    <col min="737" max="766" width="0" style="22" hidden="1" customWidth="1"/>
    <col min="767" max="767" width="5.7109375" style="22" bestFit="1" customWidth="1"/>
    <col min="768" max="768" width="7.28515625" style="22" bestFit="1" customWidth="1"/>
    <col min="769" max="769" width="8.5703125" style="22" bestFit="1" customWidth="1"/>
    <col min="770" max="770" width="8.42578125" style="22" bestFit="1" customWidth="1"/>
    <col min="771" max="771" width="7.85546875" style="22" bestFit="1" customWidth="1"/>
    <col min="772" max="801" width="0" style="22" hidden="1" customWidth="1"/>
    <col min="802" max="802" width="5.7109375" style="22" bestFit="1" customWidth="1"/>
    <col min="803" max="803" width="7.28515625" style="22" bestFit="1" customWidth="1"/>
    <col min="804" max="804" width="8.5703125" style="22" bestFit="1" customWidth="1"/>
    <col min="805" max="805" width="8.42578125" style="22" bestFit="1" customWidth="1"/>
    <col min="806" max="806" width="7.85546875" style="22" bestFit="1" customWidth="1"/>
    <col min="807" max="885" width="9.140625" style="22"/>
    <col min="886" max="886" width="5.7109375" style="22" customWidth="1"/>
    <col min="887" max="887" width="53.85546875" style="22" customWidth="1"/>
    <col min="888" max="917" width="0" style="22" hidden="1" customWidth="1"/>
    <col min="918" max="918" width="5.7109375" style="22" bestFit="1" customWidth="1"/>
    <col min="919" max="919" width="7.28515625" style="22" bestFit="1" customWidth="1"/>
    <col min="920" max="920" width="8.5703125" style="22" bestFit="1" customWidth="1"/>
    <col min="921" max="921" width="8.42578125" style="22" bestFit="1" customWidth="1"/>
    <col min="922" max="922" width="7.85546875" style="22" bestFit="1" customWidth="1"/>
    <col min="923" max="952" width="0" style="22" hidden="1" customWidth="1"/>
    <col min="953" max="953" width="5.7109375" style="22" bestFit="1" customWidth="1"/>
    <col min="954" max="954" width="7.28515625" style="22" bestFit="1" customWidth="1"/>
    <col min="955" max="955" width="8.5703125" style="22" bestFit="1" customWidth="1"/>
    <col min="956" max="956" width="8.42578125" style="22" bestFit="1" customWidth="1"/>
    <col min="957" max="957" width="7.85546875" style="22" bestFit="1" customWidth="1"/>
    <col min="958" max="987" width="0" style="22" hidden="1" customWidth="1"/>
    <col min="988" max="988" width="5.7109375" style="22" bestFit="1" customWidth="1"/>
    <col min="989" max="989" width="7.28515625" style="22" bestFit="1" customWidth="1"/>
    <col min="990" max="990" width="8.5703125" style="22" bestFit="1" customWidth="1"/>
    <col min="991" max="991" width="8.42578125" style="22" bestFit="1" customWidth="1"/>
    <col min="992" max="992" width="7.85546875" style="22" bestFit="1" customWidth="1"/>
    <col min="993" max="1022" width="0" style="22" hidden="1" customWidth="1"/>
    <col min="1023" max="1023" width="5.7109375" style="22" bestFit="1" customWidth="1"/>
    <col min="1024" max="1024" width="7.28515625" style="22" bestFit="1" customWidth="1"/>
    <col min="1025" max="1025" width="8.5703125" style="22" bestFit="1" customWidth="1"/>
    <col min="1026" max="1026" width="8.42578125" style="22" bestFit="1" customWidth="1"/>
    <col min="1027" max="1027" width="7.85546875" style="22" bestFit="1" customWidth="1"/>
    <col min="1028" max="1057" width="0" style="22" hidden="1" customWidth="1"/>
    <col min="1058" max="1058" width="5.7109375" style="22" bestFit="1" customWidth="1"/>
    <col min="1059" max="1059" width="7.28515625" style="22" bestFit="1" customWidth="1"/>
    <col min="1060" max="1060" width="8.5703125" style="22" bestFit="1" customWidth="1"/>
    <col min="1061" max="1061" width="8.42578125" style="22" bestFit="1" customWidth="1"/>
    <col min="1062" max="1062" width="7.85546875" style="22" bestFit="1" customWidth="1"/>
    <col min="1063" max="1141" width="9.140625" style="22"/>
    <col min="1142" max="1142" width="5.7109375" style="22" customWidth="1"/>
    <col min="1143" max="1143" width="53.85546875" style="22" customWidth="1"/>
    <col min="1144" max="1173" width="0" style="22" hidden="1" customWidth="1"/>
    <col min="1174" max="1174" width="5.7109375" style="22" bestFit="1" customWidth="1"/>
    <col min="1175" max="1175" width="7.28515625" style="22" bestFit="1" customWidth="1"/>
    <col min="1176" max="1176" width="8.5703125" style="22" bestFit="1" customWidth="1"/>
    <col min="1177" max="1177" width="8.42578125" style="22" bestFit="1" customWidth="1"/>
    <col min="1178" max="1178" width="7.85546875" style="22" bestFit="1" customWidth="1"/>
    <col min="1179" max="1208" width="0" style="22" hidden="1" customWidth="1"/>
    <col min="1209" max="1209" width="5.7109375" style="22" bestFit="1" customWidth="1"/>
    <col min="1210" max="1210" width="7.28515625" style="22" bestFit="1" customWidth="1"/>
    <col min="1211" max="1211" width="8.5703125" style="22" bestFit="1" customWidth="1"/>
    <col min="1212" max="1212" width="8.42578125" style="22" bestFit="1" customWidth="1"/>
    <col min="1213" max="1213" width="7.85546875" style="22" bestFit="1" customWidth="1"/>
    <col min="1214" max="1243" width="0" style="22" hidden="1" customWidth="1"/>
    <col min="1244" max="1244" width="5.7109375" style="22" bestFit="1" customWidth="1"/>
    <col min="1245" max="1245" width="7.28515625" style="22" bestFit="1" customWidth="1"/>
    <col min="1246" max="1246" width="8.5703125" style="22" bestFit="1" customWidth="1"/>
    <col min="1247" max="1247" width="8.42578125" style="22" bestFit="1" customWidth="1"/>
    <col min="1248" max="1248" width="7.85546875" style="22" bestFit="1" customWidth="1"/>
    <col min="1249" max="1278" width="0" style="22" hidden="1" customWidth="1"/>
    <col min="1279" max="1279" width="5.7109375" style="22" bestFit="1" customWidth="1"/>
    <col min="1280" max="1280" width="7.28515625" style="22" bestFit="1" customWidth="1"/>
    <col min="1281" max="1281" width="8.5703125" style="22" bestFit="1" customWidth="1"/>
    <col min="1282" max="1282" width="8.42578125" style="22" bestFit="1" customWidth="1"/>
    <col min="1283" max="1283" width="7.85546875" style="22" bestFit="1" customWidth="1"/>
    <col min="1284" max="1313" width="0" style="22" hidden="1" customWidth="1"/>
    <col min="1314" max="1314" width="5.7109375" style="22" bestFit="1" customWidth="1"/>
    <col min="1315" max="1315" width="7.28515625" style="22" bestFit="1" customWidth="1"/>
    <col min="1316" max="1316" width="8.5703125" style="22" bestFit="1" customWidth="1"/>
    <col min="1317" max="1317" width="8.42578125" style="22" bestFit="1" customWidth="1"/>
    <col min="1318" max="1318" width="7.85546875" style="22" bestFit="1" customWidth="1"/>
    <col min="1319" max="1397" width="9.140625" style="22"/>
    <col min="1398" max="1398" width="5.7109375" style="22" customWidth="1"/>
    <col min="1399" max="1399" width="53.85546875" style="22" customWidth="1"/>
    <col min="1400" max="1429" width="0" style="22" hidden="1" customWidth="1"/>
    <col min="1430" max="1430" width="5.7109375" style="22" bestFit="1" customWidth="1"/>
    <col min="1431" max="1431" width="7.28515625" style="22" bestFit="1" customWidth="1"/>
    <col min="1432" max="1432" width="8.5703125" style="22" bestFit="1" customWidth="1"/>
    <col min="1433" max="1433" width="8.42578125" style="22" bestFit="1" customWidth="1"/>
    <col min="1434" max="1434" width="7.85546875" style="22" bestFit="1" customWidth="1"/>
    <col min="1435" max="1464" width="0" style="22" hidden="1" customWidth="1"/>
    <col min="1465" max="1465" width="5.7109375" style="22" bestFit="1" customWidth="1"/>
    <col min="1466" max="1466" width="7.28515625" style="22" bestFit="1" customWidth="1"/>
    <col min="1467" max="1467" width="8.5703125" style="22" bestFit="1" customWidth="1"/>
    <col min="1468" max="1468" width="8.42578125" style="22" bestFit="1" customWidth="1"/>
    <col min="1469" max="1469" width="7.85546875" style="22" bestFit="1" customWidth="1"/>
    <col min="1470" max="1499" width="0" style="22" hidden="1" customWidth="1"/>
    <col min="1500" max="1500" width="5.7109375" style="22" bestFit="1" customWidth="1"/>
    <col min="1501" max="1501" width="7.28515625" style="22" bestFit="1" customWidth="1"/>
    <col min="1502" max="1502" width="8.5703125" style="22" bestFit="1" customWidth="1"/>
    <col min="1503" max="1503" width="8.42578125" style="22" bestFit="1" customWidth="1"/>
    <col min="1504" max="1504" width="7.85546875" style="22" bestFit="1" customWidth="1"/>
    <col min="1505" max="1534" width="0" style="22" hidden="1" customWidth="1"/>
    <col min="1535" max="1535" width="5.7109375" style="22" bestFit="1" customWidth="1"/>
    <col min="1536" max="1536" width="7.28515625" style="22" bestFit="1" customWidth="1"/>
    <col min="1537" max="1537" width="8.5703125" style="22" bestFit="1" customWidth="1"/>
    <col min="1538" max="1538" width="8.42578125" style="22" bestFit="1" customWidth="1"/>
    <col min="1539" max="1539" width="7.85546875" style="22" bestFit="1" customWidth="1"/>
    <col min="1540" max="1569" width="0" style="22" hidden="1" customWidth="1"/>
    <col min="1570" max="1570" width="5.7109375" style="22" bestFit="1" customWidth="1"/>
    <col min="1571" max="1571" width="7.28515625" style="22" bestFit="1" customWidth="1"/>
    <col min="1572" max="1572" width="8.5703125" style="22" bestFit="1" customWidth="1"/>
    <col min="1573" max="1573" width="8.42578125" style="22" bestFit="1" customWidth="1"/>
    <col min="1574" max="1574" width="7.85546875" style="22" bestFit="1" customWidth="1"/>
    <col min="1575" max="1653" width="9.140625" style="22"/>
    <col min="1654" max="1654" width="5.7109375" style="22" customWidth="1"/>
    <col min="1655" max="1655" width="53.85546875" style="22" customWidth="1"/>
    <col min="1656" max="1685" width="0" style="22" hidden="1" customWidth="1"/>
    <col min="1686" max="1686" width="5.7109375" style="22" bestFit="1" customWidth="1"/>
    <col min="1687" max="1687" width="7.28515625" style="22" bestFit="1" customWidth="1"/>
    <col min="1688" max="1688" width="8.5703125" style="22" bestFit="1" customWidth="1"/>
    <col min="1689" max="1689" width="8.42578125" style="22" bestFit="1" customWidth="1"/>
    <col min="1690" max="1690" width="7.85546875" style="22" bestFit="1" customWidth="1"/>
    <col min="1691" max="1720" width="0" style="22" hidden="1" customWidth="1"/>
    <col min="1721" max="1721" width="5.7109375" style="22" bestFit="1" customWidth="1"/>
    <col min="1722" max="1722" width="7.28515625" style="22" bestFit="1" customWidth="1"/>
    <col min="1723" max="1723" width="8.5703125" style="22" bestFit="1" customWidth="1"/>
    <col min="1724" max="1724" width="8.42578125" style="22" bestFit="1" customWidth="1"/>
    <col min="1725" max="1725" width="7.85546875" style="22" bestFit="1" customWidth="1"/>
    <col min="1726" max="1755" width="0" style="22" hidden="1" customWidth="1"/>
    <col min="1756" max="1756" width="5.7109375" style="22" bestFit="1" customWidth="1"/>
    <col min="1757" max="1757" width="7.28515625" style="22" bestFit="1" customWidth="1"/>
    <col min="1758" max="1758" width="8.5703125" style="22" bestFit="1" customWidth="1"/>
    <col min="1759" max="1759" width="8.42578125" style="22" bestFit="1" customWidth="1"/>
    <col min="1760" max="1760" width="7.85546875" style="22" bestFit="1" customWidth="1"/>
    <col min="1761" max="1790" width="0" style="22" hidden="1" customWidth="1"/>
    <col min="1791" max="1791" width="5.7109375" style="22" bestFit="1" customWidth="1"/>
    <col min="1792" max="1792" width="7.28515625" style="22" bestFit="1" customWidth="1"/>
    <col min="1793" max="1793" width="8.5703125" style="22" bestFit="1" customWidth="1"/>
    <col min="1794" max="1794" width="8.42578125" style="22" bestFit="1" customWidth="1"/>
    <col min="1795" max="1795" width="7.85546875" style="22" bestFit="1" customWidth="1"/>
    <col min="1796" max="1825" width="0" style="22" hidden="1" customWidth="1"/>
    <col min="1826" max="1826" width="5.7109375" style="22" bestFit="1" customWidth="1"/>
    <col min="1827" max="1827" width="7.28515625" style="22" bestFit="1" customWidth="1"/>
    <col min="1828" max="1828" width="8.5703125" style="22" bestFit="1" customWidth="1"/>
    <col min="1829" max="1829" width="8.42578125" style="22" bestFit="1" customWidth="1"/>
    <col min="1830" max="1830" width="7.85546875" style="22" bestFit="1" customWidth="1"/>
    <col min="1831" max="1909" width="9.140625" style="22"/>
    <col min="1910" max="1910" width="5.7109375" style="22" customWidth="1"/>
    <col min="1911" max="1911" width="53.85546875" style="22" customWidth="1"/>
    <col min="1912" max="1941" width="0" style="22" hidden="1" customWidth="1"/>
    <col min="1942" max="1942" width="5.7109375" style="22" bestFit="1" customWidth="1"/>
    <col min="1943" max="1943" width="7.28515625" style="22" bestFit="1" customWidth="1"/>
    <col min="1944" max="1944" width="8.5703125" style="22" bestFit="1" customWidth="1"/>
    <col min="1945" max="1945" width="8.42578125" style="22" bestFit="1" customWidth="1"/>
    <col min="1946" max="1946" width="7.85546875" style="22" bestFit="1" customWidth="1"/>
    <col min="1947" max="1976" width="0" style="22" hidden="1" customWidth="1"/>
    <col min="1977" max="1977" width="5.7109375" style="22" bestFit="1" customWidth="1"/>
    <col min="1978" max="1978" width="7.28515625" style="22" bestFit="1" customWidth="1"/>
    <col min="1979" max="1979" width="8.5703125" style="22" bestFit="1" customWidth="1"/>
    <col min="1980" max="1980" width="8.42578125" style="22" bestFit="1" customWidth="1"/>
    <col min="1981" max="1981" width="7.85546875" style="22" bestFit="1" customWidth="1"/>
    <col min="1982" max="2011" width="0" style="22" hidden="1" customWidth="1"/>
    <col min="2012" max="2012" width="5.7109375" style="22" bestFit="1" customWidth="1"/>
    <col min="2013" max="2013" width="7.28515625" style="22" bestFit="1" customWidth="1"/>
    <col min="2014" max="2014" width="8.5703125" style="22" bestFit="1" customWidth="1"/>
    <col min="2015" max="2015" width="8.42578125" style="22" bestFit="1" customWidth="1"/>
    <col min="2016" max="2016" width="7.85546875" style="22" bestFit="1" customWidth="1"/>
    <col min="2017" max="2046" width="0" style="22" hidden="1" customWidth="1"/>
    <col min="2047" max="2047" width="5.7109375" style="22" bestFit="1" customWidth="1"/>
    <col min="2048" max="2048" width="7.28515625" style="22" bestFit="1" customWidth="1"/>
    <col min="2049" max="2049" width="8.5703125" style="22" bestFit="1" customWidth="1"/>
    <col min="2050" max="2050" width="8.42578125" style="22" bestFit="1" customWidth="1"/>
    <col min="2051" max="2051" width="7.85546875" style="22" bestFit="1" customWidth="1"/>
    <col min="2052" max="2081" width="0" style="22" hidden="1" customWidth="1"/>
    <col min="2082" max="2082" width="5.7109375" style="22" bestFit="1" customWidth="1"/>
    <col min="2083" max="2083" width="7.28515625" style="22" bestFit="1" customWidth="1"/>
    <col min="2084" max="2084" width="8.5703125" style="22" bestFit="1" customWidth="1"/>
    <col min="2085" max="2085" width="8.42578125" style="22" bestFit="1" customWidth="1"/>
    <col min="2086" max="2086" width="7.85546875" style="22" bestFit="1" customWidth="1"/>
    <col min="2087" max="2165" width="9.140625" style="22"/>
    <col min="2166" max="2166" width="5.7109375" style="22" customWidth="1"/>
    <col min="2167" max="2167" width="53.85546875" style="22" customWidth="1"/>
    <col min="2168" max="2197" width="0" style="22" hidden="1" customWidth="1"/>
    <col min="2198" max="2198" width="5.7109375" style="22" bestFit="1" customWidth="1"/>
    <col min="2199" max="2199" width="7.28515625" style="22" bestFit="1" customWidth="1"/>
    <col min="2200" max="2200" width="8.5703125" style="22" bestFit="1" customWidth="1"/>
    <col min="2201" max="2201" width="8.42578125" style="22" bestFit="1" customWidth="1"/>
    <col min="2202" max="2202" width="7.85546875" style="22" bestFit="1" customWidth="1"/>
    <col min="2203" max="2232" width="0" style="22" hidden="1" customWidth="1"/>
    <col min="2233" max="2233" width="5.7109375" style="22" bestFit="1" customWidth="1"/>
    <col min="2234" max="2234" width="7.28515625" style="22" bestFit="1" customWidth="1"/>
    <col min="2235" max="2235" width="8.5703125" style="22" bestFit="1" customWidth="1"/>
    <col min="2236" max="2236" width="8.42578125" style="22" bestFit="1" customWidth="1"/>
    <col min="2237" max="2237" width="7.85546875" style="22" bestFit="1" customWidth="1"/>
    <col min="2238" max="2267" width="0" style="22" hidden="1" customWidth="1"/>
    <col min="2268" max="2268" width="5.7109375" style="22" bestFit="1" customWidth="1"/>
    <col min="2269" max="2269" width="7.28515625" style="22" bestFit="1" customWidth="1"/>
    <col min="2270" max="2270" width="8.5703125" style="22" bestFit="1" customWidth="1"/>
    <col min="2271" max="2271" width="8.42578125" style="22" bestFit="1" customWidth="1"/>
    <col min="2272" max="2272" width="7.85546875" style="22" bestFit="1" customWidth="1"/>
    <col min="2273" max="2302" width="0" style="22" hidden="1" customWidth="1"/>
    <col min="2303" max="2303" width="5.7109375" style="22" bestFit="1" customWidth="1"/>
    <col min="2304" max="2304" width="7.28515625" style="22" bestFit="1" customWidth="1"/>
    <col min="2305" max="2305" width="8.5703125" style="22" bestFit="1" customWidth="1"/>
    <col min="2306" max="2306" width="8.42578125" style="22" bestFit="1" customWidth="1"/>
    <col min="2307" max="2307" width="7.85546875" style="22" bestFit="1" customWidth="1"/>
    <col min="2308" max="2337" width="0" style="22" hidden="1" customWidth="1"/>
    <col min="2338" max="2338" width="5.7109375" style="22" bestFit="1" customWidth="1"/>
    <col min="2339" max="2339" width="7.28515625" style="22" bestFit="1" customWidth="1"/>
    <col min="2340" max="2340" width="8.5703125" style="22" bestFit="1" customWidth="1"/>
    <col min="2341" max="2341" width="8.42578125" style="22" bestFit="1" customWidth="1"/>
    <col min="2342" max="2342" width="7.85546875" style="22" bestFit="1" customWidth="1"/>
    <col min="2343" max="2421" width="9.140625" style="22"/>
    <col min="2422" max="2422" width="5.7109375" style="22" customWidth="1"/>
    <col min="2423" max="2423" width="53.85546875" style="22" customWidth="1"/>
    <col min="2424" max="2453" width="0" style="22" hidden="1" customWidth="1"/>
    <col min="2454" max="2454" width="5.7109375" style="22" bestFit="1" customWidth="1"/>
    <col min="2455" max="2455" width="7.28515625" style="22" bestFit="1" customWidth="1"/>
    <col min="2456" max="2456" width="8.5703125" style="22" bestFit="1" customWidth="1"/>
    <col min="2457" max="2457" width="8.42578125" style="22" bestFit="1" customWidth="1"/>
    <col min="2458" max="2458" width="7.85546875" style="22" bestFit="1" customWidth="1"/>
    <col min="2459" max="2488" width="0" style="22" hidden="1" customWidth="1"/>
    <col min="2489" max="2489" width="5.7109375" style="22" bestFit="1" customWidth="1"/>
    <col min="2490" max="2490" width="7.28515625" style="22" bestFit="1" customWidth="1"/>
    <col min="2491" max="2491" width="8.5703125" style="22" bestFit="1" customWidth="1"/>
    <col min="2492" max="2492" width="8.42578125" style="22" bestFit="1" customWidth="1"/>
    <col min="2493" max="2493" width="7.85546875" style="22" bestFit="1" customWidth="1"/>
    <col min="2494" max="2523" width="0" style="22" hidden="1" customWidth="1"/>
    <col min="2524" max="2524" width="5.7109375" style="22" bestFit="1" customWidth="1"/>
    <col min="2525" max="2525" width="7.28515625" style="22" bestFit="1" customWidth="1"/>
    <col min="2526" max="2526" width="8.5703125" style="22" bestFit="1" customWidth="1"/>
    <col min="2527" max="2527" width="8.42578125" style="22" bestFit="1" customWidth="1"/>
    <col min="2528" max="2528" width="7.85546875" style="22" bestFit="1" customWidth="1"/>
    <col min="2529" max="2558" width="0" style="22" hidden="1" customWidth="1"/>
    <col min="2559" max="2559" width="5.7109375" style="22" bestFit="1" customWidth="1"/>
    <col min="2560" max="2560" width="7.28515625" style="22" bestFit="1" customWidth="1"/>
    <col min="2561" max="2561" width="8.5703125" style="22" bestFit="1" customWidth="1"/>
    <col min="2562" max="2562" width="8.42578125" style="22" bestFit="1" customWidth="1"/>
    <col min="2563" max="2563" width="7.85546875" style="22" bestFit="1" customWidth="1"/>
    <col min="2564" max="2593" width="0" style="22" hidden="1" customWidth="1"/>
    <col min="2594" max="2594" width="5.7109375" style="22" bestFit="1" customWidth="1"/>
    <col min="2595" max="2595" width="7.28515625" style="22" bestFit="1" customWidth="1"/>
    <col min="2596" max="2596" width="8.5703125" style="22" bestFit="1" customWidth="1"/>
    <col min="2597" max="2597" width="8.42578125" style="22" bestFit="1" customWidth="1"/>
    <col min="2598" max="2598" width="7.85546875" style="22" bestFit="1" customWidth="1"/>
    <col min="2599" max="2677" width="9.140625" style="22"/>
    <col min="2678" max="2678" width="5.7109375" style="22" customWidth="1"/>
    <col min="2679" max="2679" width="53.85546875" style="22" customWidth="1"/>
    <col min="2680" max="2709" width="0" style="22" hidden="1" customWidth="1"/>
    <col min="2710" max="2710" width="5.7109375" style="22" bestFit="1" customWidth="1"/>
    <col min="2711" max="2711" width="7.28515625" style="22" bestFit="1" customWidth="1"/>
    <col min="2712" max="2712" width="8.5703125" style="22" bestFit="1" customWidth="1"/>
    <col min="2713" max="2713" width="8.42578125" style="22" bestFit="1" customWidth="1"/>
    <col min="2714" max="2714" width="7.85546875" style="22" bestFit="1" customWidth="1"/>
    <col min="2715" max="2744" width="0" style="22" hidden="1" customWidth="1"/>
    <col min="2745" max="2745" width="5.7109375" style="22" bestFit="1" customWidth="1"/>
    <col min="2746" max="2746" width="7.28515625" style="22" bestFit="1" customWidth="1"/>
    <col min="2747" max="2747" width="8.5703125" style="22" bestFit="1" customWidth="1"/>
    <col min="2748" max="2748" width="8.42578125" style="22" bestFit="1" customWidth="1"/>
    <col min="2749" max="2749" width="7.85546875" style="22" bestFit="1" customWidth="1"/>
    <col min="2750" max="2779" width="0" style="22" hidden="1" customWidth="1"/>
    <col min="2780" max="2780" width="5.7109375" style="22" bestFit="1" customWidth="1"/>
    <col min="2781" max="2781" width="7.28515625" style="22" bestFit="1" customWidth="1"/>
    <col min="2782" max="2782" width="8.5703125" style="22" bestFit="1" customWidth="1"/>
    <col min="2783" max="2783" width="8.42578125" style="22" bestFit="1" customWidth="1"/>
    <col min="2784" max="2784" width="7.85546875" style="22" bestFit="1" customWidth="1"/>
    <col min="2785" max="2814" width="0" style="22" hidden="1" customWidth="1"/>
    <col min="2815" max="2815" width="5.7109375" style="22" bestFit="1" customWidth="1"/>
    <col min="2816" max="2816" width="7.28515625" style="22" bestFit="1" customWidth="1"/>
    <col min="2817" max="2817" width="8.5703125" style="22" bestFit="1" customWidth="1"/>
    <col min="2818" max="2818" width="8.42578125" style="22" bestFit="1" customWidth="1"/>
    <col min="2819" max="2819" width="7.85546875" style="22" bestFit="1" customWidth="1"/>
    <col min="2820" max="2849" width="0" style="22" hidden="1" customWidth="1"/>
    <col min="2850" max="2850" width="5.7109375" style="22" bestFit="1" customWidth="1"/>
    <col min="2851" max="2851" width="7.28515625" style="22" bestFit="1" customWidth="1"/>
    <col min="2852" max="2852" width="8.5703125" style="22" bestFit="1" customWidth="1"/>
    <col min="2853" max="2853" width="8.42578125" style="22" bestFit="1" customWidth="1"/>
    <col min="2854" max="2854" width="7.85546875" style="22" bestFit="1" customWidth="1"/>
    <col min="2855" max="2933" width="9.140625" style="22"/>
    <col min="2934" max="2934" width="5.7109375" style="22" customWidth="1"/>
    <col min="2935" max="2935" width="53.85546875" style="22" customWidth="1"/>
    <col min="2936" max="2965" width="0" style="22" hidden="1" customWidth="1"/>
    <col min="2966" max="2966" width="5.7109375" style="22" bestFit="1" customWidth="1"/>
    <col min="2967" max="2967" width="7.28515625" style="22" bestFit="1" customWidth="1"/>
    <col min="2968" max="2968" width="8.5703125" style="22" bestFit="1" customWidth="1"/>
    <col min="2969" max="2969" width="8.42578125" style="22" bestFit="1" customWidth="1"/>
    <col min="2970" max="2970" width="7.85546875" style="22" bestFit="1" customWidth="1"/>
    <col min="2971" max="3000" width="0" style="22" hidden="1" customWidth="1"/>
    <col min="3001" max="3001" width="5.7109375" style="22" bestFit="1" customWidth="1"/>
    <col min="3002" max="3002" width="7.28515625" style="22" bestFit="1" customWidth="1"/>
    <col min="3003" max="3003" width="8.5703125" style="22" bestFit="1" customWidth="1"/>
    <col min="3004" max="3004" width="8.42578125" style="22" bestFit="1" customWidth="1"/>
    <col min="3005" max="3005" width="7.85546875" style="22" bestFit="1" customWidth="1"/>
    <col min="3006" max="3035" width="0" style="22" hidden="1" customWidth="1"/>
    <col min="3036" max="3036" width="5.7109375" style="22" bestFit="1" customWidth="1"/>
    <col min="3037" max="3037" width="7.28515625" style="22" bestFit="1" customWidth="1"/>
    <col min="3038" max="3038" width="8.5703125" style="22" bestFit="1" customWidth="1"/>
    <col min="3039" max="3039" width="8.42578125" style="22" bestFit="1" customWidth="1"/>
    <col min="3040" max="3040" width="7.85546875" style="22" bestFit="1" customWidth="1"/>
    <col min="3041" max="3070" width="0" style="22" hidden="1" customWidth="1"/>
    <col min="3071" max="3071" width="5.7109375" style="22" bestFit="1" customWidth="1"/>
    <col min="3072" max="3072" width="7.28515625" style="22" bestFit="1" customWidth="1"/>
    <col min="3073" max="3073" width="8.5703125" style="22" bestFit="1" customWidth="1"/>
    <col min="3074" max="3074" width="8.42578125" style="22" bestFit="1" customWidth="1"/>
    <col min="3075" max="3075" width="7.85546875" style="22" bestFit="1" customWidth="1"/>
    <col min="3076" max="3105" width="0" style="22" hidden="1" customWidth="1"/>
    <col min="3106" max="3106" width="5.7109375" style="22" bestFit="1" customWidth="1"/>
    <col min="3107" max="3107" width="7.28515625" style="22" bestFit="1" customWidth="1"/>
    <col min="3108" max="3108" width="8.5703125" style="22" bestFit="1" customWidth="1"/>
    <col min="3109" max="3109" width="8.42578125" style="22" bestFit="1" customWidth="1"/>
    <col min="3110" max="3110" width="7.85546875" style="22" bestFit="1" customWidth="1"/>
    <col min="3111" max="3189" width="9.140625" style="22"/>
    <col min="3190" max="3190" width="5.7109375" style="22" customWidth="1"/>
    <col min="3191" max="3191" width="53.85546875" style="22" customWidth="1"/>
    <col min="3192" max="3221" width="0" style="22" hidden="1" customWidth="1"/>
    <col min="3222" max="3222" width="5.7109375" style="22" bestFit="1" customWidth="1"/>
    <col min="3223" max="3223" width="7.28515625" style="22" bestFit="1" customWidth="1"/>
    <col min="3224" max="3224" width="8.5703125" style="22" bestFit="1" customWidth="1"/>
    <col min="3225" max="3225" width="8.42578125" style="22" bestFit="1" customWidth="1"/>
    <col min="3226" max="3226" width="7.85546875" style="22" bestFit="1" customWidth="1"/>
    <col min="3227" max="3256" width="0" style="22" hidden="1" customWidth="1"/>
    <col min="3257" max="3257" width="5.7109375" style="22" bestFit="1" customWidth="1"/>
    <col min="3258" max="3258" width="7.28515625" style="22" bestFit="1" customWidth="1"/>
    <col min="3259" max="3259" width="8.5703125" style="22" bestFit="1" customWidth="1"/>
    <col min="3260" max="3260" width="8.42578125" style="22" bestFit="1" customWidth="1"/>
    <col min="3261" max="3261" width="7.85546875" style="22" bestFit="1" customWidth="1"/>
    <col min="3262" max="3291" width="0" style="22" hidden="1" customWidth="1"/>
    <col min="3292" max="3292" width="5.7109375" style="22" bestFit="1" customWidth="1"/>
    <col min="3293" max="3293" width="7.28515625" style="22" bestFit="1" customWidth="1"/>
    <col min="3294" max="3294" width="8.5703125" style="22" bestFit="1" customWidth="1"/>
    <col min="3295" max="3295" width="8.42578125" style="22" bestFit="1" customWidth="1"/>
    <col min="3296" max="3296" width="7.85546875" style="22" bestFit="1" customWidth="1"/>
    <col min="3297" max="3326" width="0" style="22" hidden="1" customWidth="1"/>
    <col min="3327" max="3327" width="5.7109375" style="22" bestFit="1" customWidth="1"/>
    <col min="3328" max="3328" width="7.28515625" style="22" bestFit="1" customWidth="1"/>
    <col min="3329" max="3329" width="8.5703125" style="22" bestFit="1" customWidth="1"/>
    <col min="3330" max="3330" width="8.42578125" style="22" bestFit="1" customWidth="1"/>
    <col min="3331" max="3331" width="7.85546875" style="22" bestFit="1" customWidth="1"/>
    <col min="3332" max="3361" width="0" style="22" hidden="1" customWidth="1"/>
    <col min="3362" max="3362" width="5.7109375" style="22" bestFit="1" customWidth="1"/>
    <col min="3363" max="3363" width="7.28515625" style="22" bestFit="1" customWidth="1"/>
    <col min="3364" max="3364" width="8.5703125" style="22" bestFit="1" customWidth="1"/>
    <col min="3365" max="3365" width="8.42578125" style="22" bestFit="1" customWidth="1"/>
    <col min="3366" max="3366" width="7.85546875" style="22" bestFit="1" customWidth="1"/>
    <col min="3367" max="3445" width="9.140625" style="22"/>
    <col min="3446" max="3446" width="5.7109375" style="22" customWidth="1"/>
    <col min="3447" max="3447" width="53.85546875" style="22" customWidth="1"/>
    <col min="3448" max="3477" width="0" style="22" hidden="1" customWidth="1"/>
    <col min="3478" max="3478" width="5.7109375" style="22" bestFit="1" customWidth="1"/>
    <col min="3479" max="3479" width="7.28515625" style="22" bestFit="1" customWidth="1"/>
    <col min="3480" max="3480" width="8.5703125" style="22" bestFit="1" customWidth="1"/>
    <col min="3481" max="3481" width="8.42578125" style="22" bestFit="1" customWidth="1"/>
    <col min="3482" max="3482" width="7.85546875" style="22" bestFit="1" customWidth="1"/>
    <col min="3483" max="3512" width="0" style="22" hidden="1" customWidth="1"/>
    <col min="3513" max="3513" width="5.7109375" style="22" bestFit="1" customWidth="1"/>
    <col min="3514" max="3514" width="7.28515625" style="22" bestFit="1" customWidth="1"/>
    <col min="3515" max="3515" width="8.5703125" style="22" bestFit="1" customWidth="1"/>
    <col min="3516" max="3516" width="8.42578125" style="22" bestFit="1" customWidth="1"/>
    <col min="3517" max="3517" width="7.85546875" style="22" bestFit="1" customWidth="1"/>
    <col min="3518" max="3547" width="0" style="22" hidden="1" customWidth="1"/>
    <col min="3548" max="3548" width="5.7109375" style="22" bestFit="1" customWidth="1"/>
    <col min="3549" max="3549" width="7.28515625" style="22" bestFit="1" customWidth="1"/>
    <col min="3550" max="3550" width="8.5703125" style="22" bestFit="1" customWidth="1"/>
    <col min="3551" max="3551" width="8.42578125" style="22" bestFit="1" customWidth="1"/>
    <col min="3552" max="3552" width="7.85546875" style="22" bestFit="1" customWidth="1"/>
    <col min="3553" max="3582" width="0" style="22" hidden="1" customWidth="1"/>
    <col min="3583" max="3583" width="5.7109375" style="22" bestFit="1" customWidth="1"/>
    <col min="3584" max="3584" width="7.28515625" style="22" bestFit="1" customWidth="1"/>
    <col min="3585" max="3585" width="8.5703125" style="22" bestFit="1" customWidth="1"/>
    <col min="3586" max="3586" width="8.42578125" style="22" bestFit="1" customWidth="1"/>
    <col min="3587" max="3587" width="7.85546875" style="22" bestFit="1" customWidth="1"/>
    <col min="3588" max="3617" width="0" style="22" hidden="1" customWidth="1"/>
    <col min="3618" max="3618" width="5.7109375" style="22" bestFit="1" customWidth="1"/>
    <col min="3619" max="3619" width="7.28515625" style="22" bestFit="1" customWidth="1"/>
    <col min="3620" max="3620" width="8.5703125" style="22" bestFit="1" customWidth="1"/>
    <col min="3621" max="3621" width="8.42578125" style="22" bestFit="1" customWidth="1"/>
    <col min="3622" max="3622" width="7.85546875" style="22" bestFit="1" customWidth="1"/>
    <col min="3623" max="3701" width="9.140625" style="22"/>
    <col min="3702" max="3702" width="5.7109375" style="22" customWidth="1"/>
    <col min="3703" max="3703" width="53.85546875" style="22" customWidth="1"/>
    <col min="3704" max="3733" width="0" style="22" hidden="1" customWidth="1"/>
    <col min="3734" max="3734" width="5.7109375" style="22" bestFit="1" customWidth="1"/>
    <col min="3735" max="3735" width="7.28515625" style="22" bestFit="1" customWidth="1"/>
    <col min="3736" max="3736" width="8.5703125" style="22" bestFit="1" customWidth="1"/>
    <col min="3737" max="3737" width="8.42578125" style="22" bestFit="1" customWidth="1"/>
    <col min="3738" max="3738" width="7.85546875" style="22" bestFit="1" customWidth="1"/>
    <col min="3739" max="3768" width="0" style="22" hidden="1" customWidth="1"/>
    <col min="3769" max="3769" width="5.7109375" style="22" bestFit="1" customWidth="1"/>
    <col min="3770" max="3770" width="7.28515625" style="22" bestFit="1" customWidth="1"/>
    <col min="3771" max="3771" width="8.5703125" style="22" bestFit="1" customWidth="1"/>
    <col min="3772" max="3772" width="8.42578125" style="22" bestFit="1" customWidth="1"/>
    <col min="3773" max="3773" width="7.85546875" style="22" bestFit="1" customWidth="1"/>
    <col min="3774" max="3803" width="0" style="22" hidden="1" customWidth="1"/>
    <col min="3804" max="3804" width="5.7109375" style="22" bestFit="1" customWidth="1"/>
    <col min="3805" max="3805" width="7.28515625" style="22" bestFit="1" customWidth="1"/>
    <col min="3806" max="3806" width="8.5703125" style="22" bestFit="1" customWidth="1"/>
    <col min="3807" max="3807" width="8.42578125" style="22" bestFit="1" customWidth="1"/>
    <col min="3808" max="3808" width="7.85546875" style="22" bestFit="1" customWidth="1"/>
    <col min="3809" max="3838" width="0" style="22" hidden="1" customWidth="1"/>
    <col min="3839" max="3839" width="5.7109375" style="22" bestFit="1" customWidth="1"/>
    <col min="3840" max="3840" width="7.28515625" style="22" bestFit="1" customWidth="1"/>
    <col min="3841" max="3841" width="8.5703125" style="22" bestFit="1" customWidth="1"/>
    <col min="3842" max="3842" width="8.42578125" style="22" bestFit="1" customWidth="1"/>
    <col min="3843" max="3843" width="7.85546875" style="22" bestFit="1" customWidth="1"/>
    <col min="3844" max="3873" width="0" style="22" hidden="1" customWidth="1"/>
    <col min="3874" max="3874" width="5.7109375" style="22" bestFit="1" customWidth="1"/>
    <col min="3875" max="3875" width="7.28515625" style="22" bestFit="1" customWidth="1"/>
    <col min="3876" max="3876" width="8.5703125" style="22" bestFit="1" customWidth="1"/>
    <col min="3877" max="3877" width="8.42578125" style="22" bestFit="1" customWidth="1"/>
    <col min="3878" max="3878" width="7.85546875" style="22" bestFit="1" customWidth="1"/>
    <col min="3879" max="3957" width="9.140625" style="22"/>
    <col min="3958" max="3958" width="5.7109375" style="22" customWidth="1"/>
    <col min="3959" max="3959" width="53.85546875" style="22" customWidth="1"/>
    <col min="3960" max="3989" width="0" style="22" hidden="1" customWidth="1"/>
    <col min="3990" max="3990" width="5.7109375" style="22" bestFit="1" customWidth="1"/>
    <col min="3991" max="3991" width="7.28515625" style="22" bestFit="1" customWidth="1"/>
    <col min="3992" max="3992" width="8.5703125" style="22" bestFit="1" customWidth="1"/>
    <col min="3993" max="3993" width="8.42578125" style="22" bestFit="1" customWidth="1"/>
    <col min="3994" max="3994" width="7.85546875" style="22" bestFit="1" customWidth="1"/>
    <col min="3995" max="4024" width="0" style="22" hidden="1" customWidth="1"/>
    <col min="4025" max="4025" width="5.7109375" style="22" bestFit="1" customWidth="1"/>
    <col min="4026" max="4026" width="7.28515625" style="22" bestFit="1" customWidth="1"/>
    <col min="4027" max="4027" width="8.5703125" style="22" bestFit="1" customWidth="1"/>
    <col min="4028" max="4028" width="8.42578125" style="22" bestFit="1" customWidth="1"/>
    <col min="4029" max="4029" width="7.85546875" style="22" bestFit="1" customWidth="1"/>
    <col min="4030" max="4059" width="0" style="22" hidden="1" customWidth="1"/>
    <col min="4060" max="4060" width="5.7109375" style="22" bestFit="1" customWidth="1"/>
    <col min="4061" max="4061" width="7.28515625" style="22" bestFit="1" customWidth="1"/>
    <col min="4062" max="4062" width="8.5703125" style="22" bestFit="1" customWidth="1"/>
    <col min="4063" max="4063" width="8.42578125" style="22" bestFit="1" customWidth="1"/>
    <col min="4064" max="4064" width="7.85546875" style="22" bestFit="1" customWidth="1"/>
    <col min="4065" max="4094" width="0" style="22" hidden="1" customWidth="1"/>
    <col min="4095" max="4095" width="5.7109375" style="22" bestFit="1" customWidth="1"/>
    <col min="4096" max="4096" width="7.28515625" style="22" bestFit="1" customWidth="1"/>
    <col min="4097" max="4097" width="8.5703125" style="22" bestFit="1" customWidth="1"/>
    <col min="4098" max="4098" width="8.42578125" style="22" bestFit="1" customWidth="1"/>
    <col min="4099" max="4099" width="7.85546875" style="22" bestFit="1" customWidth="1"/>
    <col min="4100" max="4129" width="0" style="22" hidden="1" customWidth="1"/>
    <col min="4130" max="4130" width="5.7109375" style="22" bestFit="1" customWidth="1"/>
    <col min="4131" max="4131" width="7.28515625" style="22" bestFit="1" customWidth="1"/>
    <col min="4132" max="4132" width="8.5703125" style="22" bestFit="1" customWidth="1"/>
    <col min="4133" max="4133" width="8.42578125" style="22" bestFit="1" customWidth="1"/>
    <col min="4134" max="4134" width="7.85546875" style="22" bestFit="1" customWidth="1"/>
    <col min="4135" max="4213" width="9.140625" style="22"/>
    <col min="4214" max="4214" width="5.7109375" style="22" customWidth="1"/>
    <col min="4215" max="4215" width="53.85546875" style="22" customWidth="1"/>
    <col min="4216" max="4245" width="0" style="22" hidden="1" customWidth="1"/>
    <col min="4246" max="4246" width="5.7109375" style="22" bestFit="1" customWidth="1"/>
    <col min="4247" max="4247" width="7.28515625" style="22" bestFit="1" customWidth="1"/>
    <col min="4248" max="4248" width="8.5703125" style="22" bestFit="1" customWidth="1"/>
    <col min="4249" max="4249" width="8.42578125" style="22" bestFit="1" customWidth="1"/>
    <col min="4250" max="4250" width="7.85546875" style="22" bestFit="1" customWidth="1"/>
    <col min="4251" max="4280" width="0" style="22" hidden="1" customWidth="1"/>
    <col min="4281" max="4281" width="5.7109375" style="22" bestFit="1" customWidth="1"/>
    <col min="4282" max="4282" width="7.28515625" style="22" bestFit="1" customWidth="1"/>
    <col min="4283" max="4283" width="8.5703125" style="22" bestFit="1" customWidth="1"/>
    <col min="4284" max="4284" width="8.42578125" style="22" bestFit="1" customWidth="1"/>
    <col min="4285" max="4285" width="7.85546875" style="22" bestFit="1" customWidth="1"/>
    <col min="4286" max="4315" width="0" style="22" hidden="1" customWidth="1"/>
    <col min="4316" max="4316" width="5.7109375" style="22" bestFit="1" customWidth="1"/>
    <col min="4317" max="4317" width="7.28515625" style="22" bestFit="1" customWidth="1"/>
    <col min="4318" max="4318" width="8.5703125" style="22" bestFit="1" customWidth="1"/>
    <col min="4319" max="4319" width="8.42578125" style="22" bestFit="1" customWidth="1"/>
    <col min="4320" max="4320" width="7.85546875" style="22" bestFit="1" customWidth="1"/>
    <col min="4321" max="4350" width="0" style="22" hidden="1" customWidth="1"/>
    <col min="4351" max="4351" width="5.7109375" style="22" bestFit="1" customWidth="1"/>
    <col min="4352" max="4352" width="7.28515625" style="22" bestFit="1" customWidth="1"/>
    <col min="4353" max="4353" width="8.5703125" style="22" bestFit="1" customWidth="1"/>
    <col min="4354" max="4354" width="8.42578125" style="22" bestFit="1" customWidth="1"/>
    <col min="4355" max="4355" width="7.85546875" style="22" bestFit="1" customWidth="1"/>
    <col min="4356" max="4385" width="0" style="22" hidden="1" customWidth="1"/>
    <col min="4386" max="4386" width="5.7109375" style="22" bestFit="1" customWidth="1"/>
    <col min="4387" max="4387" width="7.28515625" style="22" bestFit="1" customWidth="1"/>
    <col min="4388" max="4388" width="8.5703125" style="22" bestFit="1" customWidth="1"/>
    <col min="4389" max="4389" width="8.42578125" style="22" bestFit="1" customWidth="1"/>
    <col min="4390" max="4390" width="7.85546875" style="22" bestFit="1" customWidth="1"/>
    <col min="4391" max="4469" width="9.140625" style="22"/>
    <col min="4470" max="4470" width="5.7109375" style="22" customWidth="1"/>
    <col min="4471" max="4471" width="53.85546875" style="22" customWidth="1"/>
    <col min="4472" max="4501" width="0" style="22" hidden="1" customWidth="1"/>
    <col min="4502" max="4502" width="5.7109375" style="22" bestFit="1" customWidth="1"/>
    <col min="4503" max="4503" width="7.28515625" style="22" bestFit="1" customWidth="1"/>
    <col min="4504" max="4504" width="8.5703125" style="22" bestFit="1" customWidth="1"/>
    <col min="4505" max="4505" width="8.42578125" style="22" bestFit="1" customWidth="1"/>
    <col min="4506" max="4506" width="7.85546875" style="22" bestFit="1" customWidth="1"/>
    <col min="4507" max="4536" width="0" style="22" hidden="1" customWidth="1"/>
    <col min="4537" max="4537" width="5.7109375" style="22" bestFit="1" customWidth="1"/>
    <col min="4538" max="4538" width="7.28515625" style="22" bestFit="1" customWidth="1"/>
    <col min="4539" max="4539" width="8.5703125" style="22" bestFit="1" customWidth="1"/>
    <col min="4540" max="4540" width="8.42578125" style="22" bestFit="1" customWidth="1"/>
    <col min="4541" max="4541" width="7.85546875" style="22" bestFit="1" customWidth="1"/>
    <col min="4542" max="4571" width="0" style="22" hidden="1" customWidth="1"/>
    <col min="4572" max="4572" width="5.7109375" style="22" bestFit="1" customWidth="1"/>
    <col min="4573" max="4573" width="7.28515625" style="22" bestFit="1" customWidth="1"/>
    <col min="4574" max="4574" width="8.5703125" style="22" bestFit="1" customWidth="1"/>
    <col min="4575" max="4575" width="8.42578125" style="22" bestFit="1" customWidth="1"/>
    <col min="4576" max="4576" width="7.85546875" style="22" bestFit="1" customWidth="1"/>
    <col min="4577" max="4606" width="0" style="22" hidden="1" customWidth="1"/>
    <col min="4607" max="4607" width="5.7109375" style="22" bestFit="1" customWidth="1"/>
    <col min="4608" max="4608" width="7.28515625" style="22" bestFit="1" customWidth="1"/>
    <col min="4609" max="4609" width="8.5703125" style="22" bestFit="1" customWidth="1"/>
    <col min="4610" max="4610" width="8.42578125" style="22" bestFit="1" customWidth="1"/>
    <col min="4611" max="4611" width="7.85546875" style="22" bestFit="1" customWidth="1"/>
    <col min="4612" max="4641" width="0" style="22" hidden="1" customWidth="1"/>
    <col min="4642" max="4642" width="5.7109375" style="22" bestFit="1" customWidth="1"/>
    <col min="4643" max="4643" width="7.28515625" style="22" bestFit="1" customWidth="1"/>
    <col min="4644" max="4644" width="8.5703125" style="22" bestFit="1" customWidth="1"/>
    <col min="4645" max="4645" width="8.42578125" style="22" bestFit="1" customWidth="1"/>
    <col min="4646" max="4646" width="7.85546875" style="22" bestFit="1" customWidth="1"/>
    <col min="4647" max="4725" width="9.140625" style="22"/>
    <col min="4726" max="4726" width="5.7109375" style="22" customWidth="1"/>
    <col min="4727" max="4727" width="53.85546875" style="22" customWidth="1"/>
    <col min="4728" max="4757" width="0" style="22" hidden="1" customWidth="1"/>
    <col min="4758" max="4758" width="5.7109375" style="22" bestFit="1" customWidth="1"/>
    <col min="4759" max="4759" width="7.28515625" style="22" bestFit="1" customWidth="1"/>
    <col min="4760" max="4760" width="8.5703125" style="22" bestFit="1" customWidth="1"/>
    <col min="4761" max="4761" width="8.42578125" style="22" bestFit="1" customWidth="1"/>
    <col min="4762" max="4762" width="7.85546875" style="22" bestFit="1" customWidth="1"/>
    <col min="4763" max="4792" width="0" style="22" hidden="1" customWidth="1"/>
    <col min="4793" max="4793" width="5.7109375" style="22" bestFit="1" customWidth="1"/>
    <col min="4794" max="4794" width="7.28515625" style="22" bestFit="1" customWidth="1"/>
    <col min="4795" max="4795" width="8.5703125" style="22" bestFit="1" customWidth="1"/>
    <col min="4796" max="4796" width="8.42578125" style="22" bestFit="1" customWidth="1"/>
    <col min="4797" max="4797" width="7.85546875" style="22" bestFit="1" customWidth="1"/>
    <col min="4798" max="4827" width="0" style="22" hidden="1" customWidth="1"/>
    <col min="4828" max="4828" width="5.7109375" style="22" bestFit="1" customWidth="1"/>
    <col min="4829" max="4829" width="7.28515625" style="22" bestFit="1" customWidth="1"/>
    <col min="4830" max="4830" width="8.5703125" style="22" bestFit="1" customWidth="1"/>
    <col min="4831" max="4831" width="8.42578125" style="22" bestFit="1" customWidth="1"/>
    <col min="4832" max="4832" width="7.85546875" style="22" bestFit="1" customWidth="1"/>
    <col min="4833" max="4862" width="0" style="22" hidden="1" customWidth="1"/>
    <col min="4863" max="4863" width="5.7109375" style="22" bestFit="1" customWidth="1"/>
    <col min="4864" max="4864" width="7.28515625" style="22" bestFit="1" customWidth="1"/>
    <col min="4865" max="4865" width="8.5703125" style="22" bestFit="1" customWidth="1"/>
    <col min="4866" max="4866" width="8.42578125" style="22" bestFit="1" customWidth="1"/>
    <col min="4867" max="4867" width="7.85546875" style="22" bestFit="1" customWidth="1"/>
    <col min="4868" max="4897" width="0" style="22" hidden="1" customWidth="1"/>
    <col min="4898" max="4898" width="5.7109375" style="22" bestFit="1" customWidth="1"/>
    <col min="4899" max="4899" width="7.28515625" style="22" bestFit="1" customWidth="1"/>
    <col min="4900" max="4900" width="8.5703125" style="22" bestFit="1" customWidth="1"/>
    <col min="4901" max="4901" width="8.42578125" style="22" bestFit="1" customWidth="1"/>
    <col min="4902" max="4902" width="7.85546875" style="22" bestFit="1" customWidth="1"/>
    <col min="4903" max="4981" width="9.140625" style="22"/>
    <col min="4982" max="4982" width="5.7109375" style="22" customWidth="1"/>
    <col min="4983" max="4983" width="53.85546875" style="22" customWidth="1"/>
    <col min="4984" max="5013" width="0" style="22" hidden="1" customWidth="1"/>
    <col min="5014" max="5014" width="5.7109375" style="22" bestFit="1" customWidth="1"/>
    <col min="5015" max="5015" width="7.28515625" style="22" bestFit="1" customWidth="1"/>
    <col min="5016" max="5016" width="8.5703125" style="22" bestFit="1" customWidth="1"/>
    <col min="5017" max="5017" width="8.42578125" style="22" bestFit="1" customWidth="1"/>
    <col min="5018" max="5018" width="7.85546875" style="22" bestFit="1" customWidth="1"/>
    <col min="5019" max="5048" width="0" style="22" hidden="1" customWidth="1"/>
    <col min="5049" max="5049" width="5.7109375" style="22" bestFit="1" customWidth="1"/>
    <col min="5050" max="5050" width="7.28515625" style="22" bestFit="1" customWidth="1"/>
    <col min="5051" max="5051" width="8.5703125" style="22" bestFit="1" customWidth="1"/>
    <col min="5052" max="5052" width="8.42578125" style="22" bestFit="1" customWidth="1"/>
    <col min="5053" max="5053" width="7.85546875" style="22" bestFit="1" customWidth="1"/>
    <col min="5054" max="5083" width="0" style="22" hidden="1" customWidth="1"/>
    <col min="5084" max="5084" width="5.7109375" style="22" bestFit="1" customWidth="1"/>
    <col min="5085" max="5085" width="7.28515625" style="22" bestFit="1" customWidth="1"/>
    <col min="5086" max="5086" width="8.5703125" style="22" bestFit="1" customWidth="1"/>
    <col min="5087" max="5087" width="8.42578125" style="22" bestFit="1" customWidth="1"/>
    <col min="5088" max="5088" width="7.85546875" style="22" bestFit="1" customWidth="1"/>
    <col min="5089" max="5118" width="0" style="22" hidden="1" customWidth="1"/>
    <col min="5119" max="5119" width="5.7109375" style="22" bestFit="1" customWidth="1"/>
    <col min="5120" max="5120" width="7.28515625" style="22" bestFit="1" customWidth="1"/>
    <col min="5121" max="5121" width="8.5703125" style="22" bestFit="1" customWidth="1"/>
    <col min="5122" max="5122" width="8.42578125" style="22" bestFit="1" customWidth="1"/>
    <col min="5123" max="5123" width="7.85546875" style="22" bestFit="1" customWidth="1"/>
    <col min="5124" max="5153" width="0" style="22" hidden="1" customWidth="1"/>
    <col min="5154" max="5154" width="5.7109375" style="22" bestFit="1" customWidth="1"/>
    <col min="5155" max="5155" width="7.28515625" style="22" bestFit="1" customWidth="1"/>
    <col min="5156" max="5156" width="8.5703125" style="22" bestFit="1" customWidth="1"/>
    <col min="5157" max="5157" width="8.42578125" style="22" bestFit="1" customWidth="1"/>
    <col min="5158" max="5158" width="7.85546875" style="22" bestFit="1" customWidth="1"/>
    <col min="5159" max="5237" width="9.140625" style="22"/>
    <col min="5238" max="5238" width="5.7109375" style="22" customWidth="1"/>
    <col min="5239" max="5239" width="53.85546875" style="22" customWidth="1"/>
    <col min="5240" max="5269" width="0" style="22" hidden="1" customWidth="1"/>
    <col min="5270" max="5270" width="5.7109375" style="22" bestFit="1" customWidth="1"/>
    <col min="5271" max="5271" width="7.28515625" style="22" bestFit="1" customWidth="1"/>
    <col min="5272" max="5272" width="8.5703125" style="22" bestFit="1" customWidth="1"/>
    <col min="5273" max="5273" width="8.42578125" style="22" bestFit="1" customWidth="1"/>
    <col min="5274" max="5274" width="7.85546875" style="22" bestFit="1" customWidth="1"/>
    <col min="5275" max="5304" width="0" style="22" hidden="1" customWidth="1"/>
    <col min="5305" max="5305" width="5.7109375" style="22" bestFit="1" customWidth="1"/>
    <col min="5306" max="5306" width="7.28515625" style="22" bestFit="1" customWidth="1"/>
    <col min="5307" max="5307" width="8.5703125" style="22" bestFit="1" customWidth="1"/>
    <col min="5308" max="5308" width="8.42578125" style="22" bestFit="1" customWidth="1"/>
    <col min="5309" max="5309" width="7.85546875" style="22" bestFit="1" customWidth="1"/>
    <col min="5310" max="5339" width="0" style="22" hidden="1" customWidth="1"/>
    <col min="5340" max="5340" width="5.7109375" style="22" bestFit="1" customWidth="1"/>
    <col min="5341" max="5341" width="7.28515625" style="22" bestFit="1" customWidth="1"/>
    <col min="5342" max="5342" width="8.5703125" style="22" bestFit="1" customWidth="1"/>
    <col min="5343" max="5343" width="8.42578125" style="22" bestFit="1" customWidth="1"/>
    <col min="5344" max="5344" width="7.85546875" style="22" bestFit="1" customWidth="1"/>
    <col min="5345" max="5374" width="0" style="22" hidden="1" customWidth="1"/>
    <col min="5375" max="5375" width="5.7109375" style="22" bestFit="1" customWidth="1"/>
    <col min="5376" max="5376" width="7.28515625" style="22" bestFit="1" customWidth="1"/>
    <col min="5377" max="5377" width="8.5703125" style="22" bestFit="1" customWidth="1"/>
    <col min="5378" max="5378" width="8.42578125" style="22" bestFit="1" customWidth="1"/>
    <col min="5379" max="5379" width="7.85546875" style="22" bestFit="1" customWidth="1"/>
    <col min="5380" max="5409" width="0" style="22" hidden="1" customWidth="1"/>
    <col min="5410" max="5410" width="5.7109375" style="22" bestFit="1" customWidth="1"/>
    <col min="5411" max="5411" width="7.28515625" style="22" bestFit="1" customWidth="1"/>
    <col min="5412" max="5412" width="8.5703125" style="22" bestFit="1" customWidth="1"/>
    <col min="5413" max="5413" width="8.42578125" style="22" bestFit="1" customWidth="1"/>
    <col min="5414" max="5414" width="7.85546875" style="22" bestFit="1" customWidth="1"/>
    <col min="5415" max="5493" width="9.140625" style="22"/>
    <col min="5494" max="5494" width="5.7109375" style="22" customWidth="1"/>
    <col min="5495" max="5495" width="53.85546875" style="22" customWidth="1"/>
    <col min="5496" max="5525" width="0" style="22" hidden="1" customWidth="1"/>
    <col min="5526" max="5526" width="5.7109375" style="22" bestFit="1" customWidth="1"/>
    <col min="5527" max="5527" width="7.28515625" style="22" bestFit="1" customWidth="1"/>
    <col min="5528" max="5528" width="8.5703125" style="22" bestFit="1" customWidth="1"/>
    <col min="5529" max="5529" width="8.42578125" style="22" bestFit="1" customWidth="1"/>
    <col min="5530" max="5530" width="7.85546875" style="22" bestFit="1" customWidth="1"/>
    <col min="5531" max="5560" width="0" style="22" hidden="1" customWidth="1"/>
    <col min="5561" max="5561" width="5.7109375" style="22" bestFit="1" customWidth="1"/>
    <col min="5562" max="5562" width="7.28515625" style="22" bestFit="1" customWidth="1"/>
    <col min="5563" max="5563" width="8.5703125" style="22" bestFit="1" customWidth="1"/>
    <col min="5564" max="5564" width="8.42578125" style="22" bestFit="1" customWidth="1"/>
    <col min="5565" max="5565" width="7.85546875" style="22" bestFit="1" customWidth="1"/>
    <col min="5566" max="5595" width="0" style="22" hidden="1" customWidth="1"/>
    <col min="5596" max="5596" width="5.7109375" style="22" bestFit="1" customWidth="1"/>
    <col min="5597" max="5597" width="7.28515625" style="22" bestFit="1" customWidth="1"/>
    <col min="5598" max="5598" width="8.5703125" style="22" bestFit="1" customWidth="1"/>
    <col min="5599" max="5599" width="8.42578125" style="22" bestFit="1" customWidth="1"/>
    <col min="5600" max="5600" width="7.85546875" style="22" bestFit="1" customWidth="1"/>
    <col min="5601" max="5630" width="0" style="22" hidden="1" customWidth="1"/>
    <col min="5631" max="5631" width="5.7109375" style="22" bestFit="1" customWidth="1"/>
    <col min="5632" max="5632" width="7.28515625" style="22" bestFit="1" customWidth="1"/>
    <col min="5633" max="5633" width="8.5703125" style="22" bestFit="1" customWidth="1"/>
    <col min="5634" max="5634" width="8.42578125" style="22" bestFit="1" customWidth="1"/>
    <col min="5635" max="5635" width="7.85546875" style="22" bestFit="1" customWidth="1"/>
    <col min="5636" max="5665" width="0" style="22" hidden="1" customWidth="1"/>
    <col min="5666" max="5666" width="5.7109375" style="22" bestFit="1" customWidth="1"/>
    <col min="5667" max="5667" width="7.28515625" style="22" bestFit="1" customWidth="1"/>
    <col min="5668" max="5668" width="8.5703125" style="22" bestFit="1" customWidth="1"/>
    <col min="5669" max="5669" width="8.42578125" style="22" bestFit="1" customWidth="1"/>
    <col min="5670" max="5670" width="7.85546875" style="22" bestFit="1" customWidth="1"/>
    <col min="5671" max="5749" width="9.140625" style="22"/>
    <col min="5750" max="5750" width="5.7109375" style="22" customWidth="1"/>
    <col min="5751" max="5751" width="53.85546875" style="22" customWidth="1"/>
    <col min="5752" max="5781" width="0" style="22" hidden="1" customWidth="1"/>
    <col min="5782" max="5782" width="5.7109375" style="22" bestFit="1" customWidth="1"/>
    <col min="5783" max="5783" width="7.28515625" style="22" bestFit="1" customWidth="1"/>
    <col min="5784" max="5784" width="8.5703125" style="22" bestFit="1" customWidth="1"/>
    <col min="5785" max="5785" width="8.42578125" style="22" bestFit="1" customWidth="1"/>
    <col min="5786" max="5786" width="7.85546875" style="22" bestFit="1" customWidth="1"/>
    <col min="5787" max="5816" width="0" style="22" hidden="1" customWidth="1"/>
    <col min="5817" max="5817" width="5.7109375" style="22" bestFit="1" customWidth="1"/>
    <col min="5818" max="5818" width="7.28515625" style="22" bestFit="1" customWidth="1"/>
    <col min="5819" max="5819" width="8.5703125" style="22" bestFit="1" customWidth="1"/>
    <col min="5820" max="5820" width="8.42578125" style="22" bestFit="1" customWidth="1"/>
    <col min="5821" max="5821" width="7.85546875" style="22" bestFit="1" customWidth="1"/>
    <col min="5822" max="5851" width="0" style="22" hidden="1" customWidth="1"/>
    <col min="5852" max="5852" width="5.7109375" style="22" bestFit="1" customWidth="1"/>
    <col min="5853" max="5853" width="7.28515625" style="22" bestFit="1" customWidth="1"/>
    <col min="5854" max="5854" width="8.5703125" style="22" bestFit="1" customWidth="1"/>
    <col min="5855" max="5855" width="8.42578125" style="22" bestFit="1" customWidth="1"/>
    <col min="5856" max="5856" width="7.85546875" style="22" bestFit="1" customWidth="1"/>
    <col min="5857" max="5886" width="0" style="22" hidden="1" customWidth="1"/>
    <col min="5887" max="5887" width="5.7109375" style="22" bestFit="1" customWidth="1"/>
    <col min="5888" max="5888" width="7.28515625" style="22" bestFit="1" customWidth="1"/>
    <col min="5889" max="5889" width="8.5703125" style="22" bestFit="1" customWidth="1"/>
    <col min="5890" max="5890" width="8.42578125" style="22" bestFit="1" customWidth="1"/>
    <col min="5891" max="5891" width="7.85546875" style="22" bestFit="1" customWidth="1"/>
    <col min="5892" max="5921" width="0" style="22" hidden="1" customWidth="1"/>
    <col min="5922" max="5922" width="5.7109375" style="22" bestFit="1" customWidth="1"/>
    <col min="5923" max="5923" width="7.28515625" style="22" bestFit="1" customWidth="1"/>
    <col min="5924" max="5924" width="8.5703125" style="22" bestFit="1" customWidth="1"/>
    <col min="5925" max="5925" width="8.42578125" style="22" bestFit="1" customWidth="1"/>
    <col min="5926" max="5926" width="7.85546875" style="22" bestFit="1" customWidth="1"/>
    <col min="5927" max="6005" width="9.140625" style="22"/>
    <col min="6006" max="6006" width="5.7109375" style="22" customWidth="1"/>
    <col min="6007" max="6007" width="53.85546875" style="22" customWidth="1"/>
    <col min="6008" max="6037" width="0" style="22" hidden="1" customWidth="1"/>
    <col min="6038" max="6038" width="5.7109375" style="22" bestFit="1" customWidth="1"/>
    <col min="6039" max="6039" width="7.28515625" style="22" bestFit="1" customWidth="1"/>
    <col min="6040" max="6040" width="8.5703125" style="22" bestFit="1" customWidth="1"/>
    <col min="6041" max="6041" width="8.42578125" style="22" bestFit="1" customWidth="1"/>
    <col min="6042" max="6042" width="7.85546875" style="22" bestFit="1" customWidth="1"/>
    <col min="6043" max="6072" width="0" style="22" hidden="1" customWidth="1"/>
    <col min="6073" max="6073" width="5.7109375" style="22" bestFit="1" customWidth="1"/>
    <col min="6074" max="6074" width="7.28515625" style="22" bestFit="1" customWidth="1"/>
    <col min="6075" max="6075" width="8.5703125" style="22" bestFit="1" customWidth="1"/>
    <col min="6076" max="6076" width="8.42578125" style="22" bestFit="1" customWidth="1"/>
    <col min="6077" max="6077" width="7.85546875" style="22" bestFit="1" customWidth="1"/>
    <col min="6078" max="6107" width="0" style="22" hidden="1" customWidth="1"/>
    <col min="6108" max="6108" width="5.7109375" style="22" bestFit="1" customWidth="1"/>
    <col min="6109" max="6109" width="7.28515625" style="22" bestFit="1" customWidth="1"/>
    <col min="6110" max="6110" width="8.5703125" style="22" bestFit="1" customWidth="1"/>
    <col min="6111" max="6111" width="8.42578125" style="22" bestFit="1" customWidth="1"/>
    <col min="6112" max="6112" width="7.85546875" style="22" bestFit="1" customWidth="1"/>
    <col min="6113" max="6142" width="0" style="22" hidden="1" customWidth="1"/>
    <col min="6143" max="6143" width="5.7109375" style="22" bestFit="1" customWidth="1"/>
    <col min="6144" max="6144" width="7.28515625" style="22" bestFit="1" customWidth="1"/>
    <col min="6145" max="6145" width="8.5703125" style="22" bestFit="1" customWidth="1"/>
    <col min="6146" max="6146" width="8.42578125" style="22" bestFit="1" customWidth="1"/>
    <col min="6147" max="6147" width="7.85546875" style="22" bestFit="1" customWidth="1"/>
    <col min="6148" max="6177" width="0" style="22" hidden="1" customWidth="1"/>
    <col min="6178" max="6178" width="5.7109375" style="22" bestFit="1" customWidth="1"/>
    <col min="6179" max="6179" width="7.28515625" style="22" bestFit="1" customWidth="1"/>
    <col min="6180" max="6180" width="8.5703125" style="22" bestFit="1" customWidth="1"/>
    <col min="6181" max="6181" width="8.42578125" style="22" bestFit="1" customWidth="1"/>
    <col min="6182" max="6182" width="7.85546875" style="22" bestFit="1" customWidth="1"/>
    <col min="6183" max="6261" width="9.140625" style="22"/>
    <col min="6262" max="6262" width="5.7109375" style="22" customWidth="1"/>
    <col min="6263" max="6263" width="53.85546875" style="22" customWidth="1"/>
    <col min="6264" max="6293" width="0" style="22" hidden="1" customWidth="1"/>
    <col min="6294" max="6294" width="5.7109375" style="22" bestFit="1" customWidth="1"/>
    <col min="6295" max="6295" width="7.28515625" style="22" bestFit="1" customWidth="1"/>
    <col min="6296" max="6296" width="8.5703125" style="22" bestFit="1" customWidth="1"/>
    <col min="6297" max="6297" width="8.42578125" style="22" bestFit="1" customWidth="1"/>
    <col min="6298" max="6298" width="7.85546875" style="22" bestFit="1" customWidth="1"/>
    <col min="6299" max="6328" width="0" style="22" hidden="1" customWidth="1"/>
    <col min="6329" max="6329" width="5.7109375" style="22" bestFit="1" customWidth="1"/>
    <col min="6330" max="6330" width="7.28515625" style="22" bestFit="1" customWidth="1"/>
    <col min="6331" max="6331" width="8.5703125" style="22" bestFit="1" customWidth="1"/>
    <col min="6332" max="6332" width="8.42578125" style="22" bestFit="1" customWidth="1"/>
    <col min="6333" max="6333" width="7.85546875" style="22" bestFit="1" customWidth="1"/>
    <col min="6334" max="6363" width="0" style="22" hidden="1" customWidth="1"/>
    <col min="6364" max="6364" width="5.7109375" style="22" bestFit="1" customWidth="1"/>
    <col min="6365" max="6365" width="7.28515625" style="22" bestFit="1" customWidth="1"/>
    <col min="6366" max="6366" width="8.5703125" style="22" bestFit="1" customWidth="1"/>
    <col min="6367" max="6367" width="8.42578125" style="22" bestFit="1" customWidth="1"/>
    <col min="6368" max="6368" width="7.85546875" style="22" bestFit="1" customWidth="1"/>
    <col min="6369" max="6398" width="0" style="22" hidden="1" customWidth="1"/>
    <col min="6399" max="6399" width="5.7109375" style="22" bestFit="1" customWidth="1"/>
    <col min="6400" max="6400" width="7.28515625" style="22" bestFit="1" customWidth="1"/>
    <col min="6401" max="6401" width="8.5703125" style="22" bestFit="1" customWidth="1"/>
    <col min="6402" max="6402" width="8.42578125" style="22" bestFit="1" customWidth="1"/>
    <col min="6403" max="6403" width="7.85546875" style="22" bestFit="1" customWidth="1"/>
    <col min="6404" max="6433" width="0" style="22" hidden="1" customWidth="1"/>
    <col min="6434" max="6434" width="5.7109375" style="22" bestFit="1" customWidth="1"/>
    <col min="6435" max="6435" width="7.28515625" style="22" bestFit="1" customWidth="1"/>
    <col min="6436" max="6436" width="8.5703125" style="22" bestFit="1" customWidth="1"/>
    <col min="6437" max="6437" width="8.42578125" style="22" bestFit="1" customWidth="1"/>
    <col min="6438" max="6438" width="7.85546875" style="22" bestFit="1" customWidth="1"/>
    <col min="6439" max="6517" width="9.140625" style="22"/>
    <col min="6518" max="6518" width="5.7109375" style="22" customWidth="1"/>
    <col min="6519" max="6519" width="53.85546875" style="22" customWidth="1"/>
    <col min="6520" max="6549" width="0" style="22" hidden="1" customWidth="1"/>
    <col min="6550" max="6550" width="5.7109375" style="22" bestFit="1" customWidth="1"/>
    <col min="6551" max="6551" width="7.28515625" style="22" bestFit="1" customWidth="1"/>
    <col min="6552" max="6552" width="8.5703125" style="22" bestFit="1" customWidth="1"/>
    <col min="6553" max="6553" width="8.42578125" style="22" bestFit="1" customWidth="1"/>
    <col min="6554" max="6554" width="7.85546875" style="22" bestFit="1" customWidth="1"/>
    <col min="6555" max="6584" width="0" style="22" hidden="1" customWidth="1"/>
    <col min="6585" max="6585" width="5.7109375" style="22" bestFit="1" customWidth="1"/>
    <col min="6586" max="6586" width="7.28515625" style="22" bestFit="1" customWidth="1"/>
    <col min="6587" max="6587" width="8.5703125" style="22" bestFit="1" customWidth="1"/>
    <col min="6588" max="6588" width="8.42578125" style="22" bestFit="1" customWidth="1"/>
    <col min="6589" max="6589" width="7.85546875" style="22" bestFit="1" customWidth="1"/>
    <col min="6590" max="6619" width="0" style="22" hidden="1" customWidth="1"/>
    <col min="6620" max="6620" width="5.7109375" style="22" bestFit="1" customWidth="1"/>
    <col min="6621" max="6621" width="7.28515625" style="22" bestFit="1" customWidth="1"/>
    <col min="6622" max="6622" width="8.5703125" style="22" bestFit="1" customWidth="1"/>
    <col min="6623" max="6623" width="8.42578125" style="22" bestFit="1" customWidth="1"/>
    <col min="6624" max="6624" width="7.85546875" style="22" bestFit="1" customWidth="1"/>
    <col min="6625" max="6654" width="0" style="22" hidden="1" customWidth="1"/>
    <col min="6655" max="6655" width="5.7109375" style="22" bestFit="1" customWidth="1"/>
    <col min="6656" max="6656" width="7.28515625" style="22" bestFit="1" customWidth="1"/>
    <col min="6657" max="6657" width="8.5703125" style="22" bestFit="1" customWidth="1"/>
    <col min="6658" max="6658" width="8.42578125" style="22" bestFit="1" customWidth="1"/>
    <col min="6659" max="6659" width="7.85546875" style="22" bestFit="1" customWidth="1"/>
    <col min="6660" max="6689" width="0" style="22" hidden="1" customWidth="1"/>
    <col min="6690" max="6690" width="5.7109375" style="22" bestFit="1" customWidth="1"/>
    <col min="6691" max="6691" width="7.28515625" style="22" bestFit="1" customWidth="1"/>
    <col min="6692" max="6692" width="8.5703125" style="22" bestFit="1" customWidth="1"/>
    <col min="6693" max="6693" width="8.42578125" style="22" bestFit="1" customWidth="1"/>
    <col min="6694" max="6694" width="7.85546875" style="22" bestFit="1" customWidth="1"/>
    <col min="6695" max="6773" width="9.140625" style="22"/>
    <col min="6774" max="6774" width="5.7109375" style="22" customWidth="1"/>
    <col min="6775" max="6775" width="53.85546875" style="22" customWidth="1"/>
    <col min="6776" max="6805" width="0" style="22" hidden="1" customWidth="1"/>
    <col min="6806" max="6806" width="5.7109375" style="22" bestFit="1" customWidth="1"/>
    <col min="6807" max="6807" width="7.28515625" style="22" bestFit="1" customWidth="1"/>
    <col min="6808" max="6808" width="8.5703125" style="22" bestFit="1" customWidth="1"/>
    <col min="6809" max="6809" width="8.42578125" style="22" bestFit="1" customWidth="1"/>
    <col min="6810" max="6810" width="7.85546875" style="22" bestFit="1" customWidth="1"/>
    <col min="6811" max="6840" width="0" style="22" hidden="1" customWidth="1"/>
    <col min="6841" max="6841" width="5.7109375" style="22" bestFit="1" customWidth="1"/>
    <col min="6842" max="6842" width="7.28515625" style="22" bestFit="1" customWidth="1"/>
    <col min="6843" max="6843" width="8.5703125" style="22" bestFit="1" customWidth="1"/>
    <col min="6844" max="6844" width="8.42578125" style="22" bestFit="1" customWidth="1"/>
    <col min="6845" max="6845" width="7.85546875" style="22" bestFit="1" customWidth="1"/>
    <col min="6846" max="6875" width="0" style="22" hidden="1" customWidth="1"/>
    <col min="6876" max="6876" width="5.7109375" style="22" bestFit="1" customWidth="1"/>
    <col min="6877" max="6877" width="7.28515625" style="22" bestFit="1" customWidth="1"/>
    <col min="6878" max="6878" width="8.5703125" style="22" bestFit="1" customWidth="1"/>
    <col min="6879" max="6879" width="8.42578125" style="22" bestFit="1" customWidth="1"/>
    <col min="6880" max="6880" width="7.85546875" style="22" bestFit="1" customWidth="1"/>
    <col min="6881" max="6910" width="0" style="22" hidden="1" customWidth="1"/>
    <col min="6911" max="6911" width="5.7109375" style="22" bestFit="1" customWidth="1"/>
    <col min="6912" max="6912" width="7.28515625" style="22" bestFit="1" customWidth="1"/>
    <col min="6913" max="6913" width="8.5703125" style="22" bestFit="1" customWidth="1"/>
    <col min="6914" max="6914" width="8.42578125" style="22" bestFit="1" customWidth="1"/>
    <col min="6915" max="6915" width="7.85546875" style="22" bestFit="1" customWidth="1"/>
    <col min="6916" max="6945" width="0" style="22" hidden="1" customWidth="1"/>
    <col min="6946" max="6946" width="5.7109375" style="22" bestFit="1" customWidth="1"/>
    <col min="6947" max="6947" width="7.28515625" style="22" bestFit="1" customWidth="1"/>
    <col min="6948" max="6948" width="8.5703125" style="22" bestFit="1" customWidth="1"/>
    <col min="6949" max="6949" width="8.42578125" style="22" bestFit="1" customWidth="1"/>
    <col min="6950" max="6950" width="7.85546875" style="22" bestFit="1" customWidth="1"/>
    <col min="6951" max="7029" width="9.140625" style="22"/>
    <col min="7030" max="7030" width="5.7109375" style="22" customWidth="1"/>
    <col min="7031" max="7031" width="53.85546875" style="22" customWidth="1"/>
    <col min="7032" max="7061" width="0" style="22" hidden="1" customWidth="1"/>
    <col min="7062" max="7062" width="5.7109375" style="22" bestFit="1" customWidth="1"/>
    <col min="7063" max="7063" width="7.28515625" style="22" bestFit="1" customWidth="1"/>
    <col min="7064" max="7064" width="8.5703125" style="22" bestFit="1" customWidth="1"/>
    <col min="7065" max="7065" width="8.42578125" style="22" bestFit="1" customWidth="1"/>
    <col min="7066" max="7066" width="7.85546875" style="22" bestFit="1" customWidth="1"/>
    <col min="7067" max="7096" width="0" style="22" hidden="1" customWidth="1"/>
    <col min="7097" max="7097" width="5.7109375" style="22" bestFit="1" customWidth="1"/>
    <col min="7098" max="7098" width="7.28515625" style="22" bestFit="1" customWidth="1"/>
    <col min="7099" max="7099" width="8.5703125" style="22" bestFit="1" customWidth="1"/>
    <col min="7100" max="7100" width="8.42578125" style="22" bestFit="1" customWidth="1"/>
    <col min="7101" max="7101" width="7.85546875" style="22" bestFit="1" customWidth="1"/>
    <col min="7102" max="7131" width="0" style="22" hidden="1" customWidth="1"/>
    <col min="7132" max="7132" width="5.7109375" style="22" bestFit="1" customWidth="1"/>
    <col min="7133" max="7133" width="7.28515625" style="22" bestFit="1" customWidth="1"/>
    <col min="7134" max="7134" width="8.5703125" style="22" bestFit="1" customWidth="1"/>
    <col min="7135" max="7135" width="8.42578125" style="22" bestFit="1" customWidth="1"/>
    <col min="7136" max="7136" width="7.85546875" style="22" bestFit="1" customWidth="1"/>
    <col min="7137" max="7166" width="0" style="22" hidden="1" customWidth="1"/>
    <col min="7167" max="7167" width="5.7109375" style="22" bestFit="1" customWidth="1"/>
    <col min="7168" max="7168" width="7.28515625" style="22" bestFit="1" customWidth="1"/>
    <col min="7169" max="7169" width="8.5703125" style="22" bestFit="1" customWidth="1"/>
    <col min="7170" max="7170" width="8.42578125" style="22" bestFit="1" customWidth="1"/>
    <col min="7171" max="7171" width="7.85546875" style="22" bestFit="1" customWidth="1"/>
    <col min="7172" max="7201" width="0" style="22" hidden="1" customWidth="1"/>
    <col min="7202" max="7202" width="5.7109375" style="22" bestFit="1" customWidth="1"/>
    <col min="7203" max="7203" width="7.28515625" style="22" bestFit="1" customWidth="1"/>
    <col min="7204" max="7204" width="8.5703125" style="22" bestFit="1" customWidth="1"/>
    <col min="7205" max="7205" width="8.42578125" style="22" bestFit="1" customWidth="1"/>
    <col min="7206" max="7206" width="7.85546875" style="22" bestFit="1" customWidth="1"/>
    <col min="7207" max="7285" width="9.140625" style="22"/>
    <col min="7286" max="7286" width="5.7109375" style="22" customWidth="1"/>
    <col min="7287" max="7287" width="53.85546875" style="22" customWidth="1"/>
    <col min="7288" max="7317" width="0" style="22" hidden="1" customWidth="1"/>
    <col min="7318" max="7318" width="5.7109375" style="22" bestFit="1" customWidth="1"/>
    <col min="7319" max="7319" width="7.28515625" style="22" bestFit="1" customWidth="1"/>
    <col min="7320" max="7320" width="8.5703125" style="22" bestFit="1" customWidth="1"/>
    <col min="7321" max="7321" width="8.42578125" style="22" bestFit="1" customWidth="1"/>
    <col min="7322" max="7322" width="7.85546875" style="22" bestFit="1" customWidth="1"/>
    <col min="7323" max="7352" width="0" style="22" hidden="1" customWidth="1"/>
    <col min="7353" max="7353" width="5.7109375" style="22" bestFit="1" customWidth="1"/>
    <col min="7354" max="7354" width="7.28515625" style="22" bestFit="1" customWidth="1"/>
    <col min="7355" max="7355" width="8.5703125" style="22" bestFit="1" customWidth="1"/>
    <col min="7356" max="7356" width="8.42578125" style="22" bestFit="1" customWidth="1"/>
    <col min="7357" max="7357" width="7.85546875" style="22" bestFit="1" customWidth="1"/>
    <col min="7358" max="7387" width="0" style="22" hidden="1" customWidth="1"/>
    <col min="7388" max="7388" width="5.7109375" style="22" bestFit="1" customWidth="1"/>
    <col min="7389" max="7389" width="7.28515625" style="22" bestFit="1" customWidth="1"/>
    <col min="7390" max="7390" width="8.5703125" style="22" bestFit="1" customWidth="1"/>
    <col min="7391" max="7391" width="8.42578125" style="22" bestFit="1" customWidth="1"/>
    <col min="7392" max="7392" width="7.85546875" style="22" bestFit="1" customWidth="1"/>
    <col min="7393" max="7422" width="0" style="22" hidden="1" customWidth="1"/>
    <col min="7423" max="7423" width="5.7109375" style="22" bestFit="1" customWidth="1"/>
    <col min="7424" max="7424" width="7.28515625" style="22" bestFit="1" customWidth="1"/>
    <col min="7425" max="7425" width="8.5703125" style="22" bestFit="1" customWidth="1"/>
    <col min="7426" max="7426" width="8.42578125" style="22" bestFit="1" customWidth="1"/>
    <col min="7427" max="7427" width="7.85546875" style="22" bestFit="1" customWidth="1"/>
    <col min="7428" max="7457" width="0" style="22" hidden="1" customWidth="1"/>
    <col min="7458" max="7458" width="5.7109375" style="22" bestFit="1" customWidth="1"/>
    <col min="7459" max="7459" width="7.28515625" style="22" bestFit="1" customWidth="1"/>
    <col min="7460" max="7460" width="8.5703125" style="22" bestFit="1" customWidth="1"/>
    <col min="7461" max="7461" width="8.42578125" style="22" bestFit="1" customWidth="1"/>
    <col min="7462" max="7462" width="7.85546875" style="22" bestFit="1" customWidth="1"/>
    <col min="7463" max="7541" width="9.140625" style="22"/>
    <col min="7542" max="7542" width="5.7109375" style="22" customWidth="1"/>
    <col min="7543" max="7543" width="53.85546875" style="22" customWidth="1"/>
    <col min="7544" max="7573" width="0" style="22" hidden="1" customWidth="1"/>
    <col min="7574" max="7574" width="5.7109375" style="22" bestFit="1" customWidth="1"/>
    <col min="7575" max="7575" width="7.28515625" style="22" bestFit="1" customWidth="1"/>
    <col min="7576" max="7576" width="8.5703125" style="22" bestFit="1" customWidth="1"/>
    <col min="7577" max="7577" width="8.42578125" style="22" bestFit="1" customWidth="1"/>
    <col min="7578" max="7578" width="7.85546875" style="22" bestFit="1" customWidth="1"/>
    <col min="7579" max="7608" width="0" style="22" hidden="1" customWidth="1"/>
    <col min="7609" max="7609" width="5.7109375" style="22" bestFit="1" customWidth="1"/>
    <col min="7610" max="7610" width="7.28515625" style="22" bestFit="1" customWidth="1"/>
    <col min="7611" max="7611" width="8.5703125" style="22" bestFit="1" customWidth="1"/>
    <col min="7612" max="7612" width="8.42578125" style="22" bestFit="1" customWidth="1"/>
    <col min="7613" max="7613" width="7.85546875" style="22" bestFit="1" customWidth="1"/>
    <col min="7614" max="7643" width="0" style="22" hidden="1" customWidth="1"/>
    <col min="7644" max="7644" width="5.7109375" style="22" bestFit="1" customWidth="1"/>
    <col min="7645" max="7645" width="7.28515625" style="22" bestFit="1" customWidth="1"/>
    <col min="7646" max="7646" width="8.5703125" style="22" bestFit="1" customWidth="1"/>
    <col min="7647" max="7647" width="8.42578125" style="22" bestFit="1" customWidth="1"/>
    <col min="7648" max="7648" width="7.85546875" style="22" bestFit="1" customWidth="1"/>
    <col min="7649" max="7678" width="0" style="22" hidden="1" customWidth="1"/>
    <col min="7679" max="7679" width="5.7109375" style="22" bestFit="1" customWidth="1"/>
    <col min="7680" max="7680" width="7.28515625" style="22" bestFit="1" customWidth="1"/>
    <col min="7681" max="7681" width="8.5703125" style="22" bestFit="1" customWidth="1"/>
    <col min="7682" max="7682" width="8.42578125" style="22" bestFit="1" customWidth="1"/>
    <col min="7683" max="7683" width="7.85546875" style="22" bestFit="1" customWidth="1"/>
    <col min="7684" max="7713" width="0" style="22" hidden="1" customWidth="1"/>
    <col min="7714" max="7714" width="5.7109375" style="22" bestFit="1" customWidth="1"/>
    <col min="7715" max="7715" width="7.28515625" style="22" bestFit="1" customWidth="1"/>
    <col min="7716" max="7716" width="8.5703125" style="22" bestFit="1" customWidth="1"/>
    <col min="7717" max="7717" width="8.42578125" style="22" bestFit="1" customWidth="1"/>
    <col min="7718" max="7718" width="7.85546875" style="22" bestFit="1" customWidth="1"/>
    <col min="7719" max="7797" width="9.140625" style="22"/>
    <col min="7798" max="7798" width="5.7109375" style="22" customWidth="1"/>
    <col min="7799" max="7799" width="53.85546875" style="22" customWidth="1"/>
    <col min="7800" max="7829" width="0" style="22" hidden="1" customWidth="1"/>
    <col min="7830" max="7830" width="5.7109375" style="22" bestFit="1" customWidth="1"/>
    <col min="7831" max="7831" width="7.28515625" style="22" bestFit="1" customWidth="1"/>
    <col min="7832" max="7832" width="8.5703125" style="22" bestFit="1" customWidth="1"/>
    <col min="7833" max="7833" width="8.42578125" style="22" bestFit="1" customWidth="1"/>
    <col min="7834" max="7834" width="7.85546875" style="22" bestFit="1" customWidth="1"/>
    <col min="7835" max="7864" width="0" style="22" hidden="1" customWidth="1"/>
    <col min="7865" max="7865" width="5.7109375" style="22" bestFit="1" customWidth="1"/>
    <col min="7866" max="7866" width="7.28515625" style="22" bestFit="1" customWidth="1"/>
    <col min="7867" max="7867" width="8.5703125" style="22" bestFit="1" customWidth="1"/>
    <col min="7868" max="7868" width="8.42578125" style="22" bestFit="1" customWidth="1"/>
    <col min="7869" max="7869" width="7.85546875" style="22" bestFit="1" customWidth="1"/>
    <col min="7870" max="7899" width="0" style="22" hidden="1" customWidth="1"/>
    <col min="7900" max="7900" width="5.7109375" style="22" bestFit="1" customWidth="1"/>
    <col min="7901" max="7901" width="7.28515625" style="22" bestFit="1" customWidth="1"/>
    <col min="7902" max="7902" width="8.5703125" style="22" bestFit="1" customWidth="1"/>
    <col min="7903" max="7903" width="8.42578125" style="22" bestFit="1" customWidth="1"/>
    <col min="7904" max="7904" width="7.85546875" style="22" bestFit="1" customWidth="1"/>
    <col min="7905" max="7934" width="0" style="22" hidden="1" customWidth="1"/>
    <col min="7935" max="7935" width="5.7109375" style="22" bestFit="1" customWidth="1"/>
    <col min="7936" max="7936" width="7.28515625" style="22" bestFit="1" customWidth="1"/>
    <col min="7937" max="7937" width="8.5703125" style="22" bestFit="1" customWidth="1"/>
    <col min="7938" max="7938" width="8.42578125" style="22" bestFit="1" customWidth="1"/>
    <col min="7939" max="7939" width="7.85546875" style="22" bestFit="1" customWidth="1"/>
    <col min="7940" max="7969" width="0" style="22" hidden="1" customWidth="1"/>
    <col min="7970" max="7970" width="5.7109375" style="22" bestFit="1" customWidth="1"/>
    <col min="7971" max="7971" width="7.28515625" style="22" bestFit="1" customWidth="1"/>
    <col min="7972" max="7972" width="8.5703125" style="22" bestFit="1" customWidth="1"/>
    <col min="7973" max="7973" width="8.42578125" style="22" bestFit="1" customWidth="1"/>
    <col min="7974" max="7974" width="7.85546875" style="22" bestFit="1" customWidth="1"/>
    <col min="7975" max="8053" width="9.140625" style="22"/>
    <col min="8054" max="8054" width="5.7109375" style="22" customWidth="1"/>
    <col min="8055" max="8055" width="53.85546875" style="22" customWidth="1"/>
    <col min="8056" max="8085" width="0" style="22" hidden="1" customWidth="1"/>
    <col min="8086" max="8086" width="5.7109375" style="22" bestFit="1" customWidth="1"/>
    <col min="8087" max="8087" width="7.28515625" style="22" bestFit="1" customWidth="1"/>
    <col min="8088" max="8088" width="8.5703125" style="22" bestFit="1" customWidth="1"/>
    <col min="8089" max="8089" width="8.42578125" style="22" bestFit="1" customWidth="1"/>
    <col min="8090" max="8090" width="7.85546875" style="22" bestFit="1" customWidth="1"/>
    <col min="8091" max="8120" width="0" style="22" hidden="1" customWidth="1"/>
    <col min="8121" max="8121" width="5.7109375" style="22" bestFit="1" customWidth="1"/>
    <col min="8122" max="8122" width="7.28515625" style="22" bestFit="1" customWidth="1"/>
    <col min="8123" max="8123" width="8.5703125" style="22" bestFit="1" customWidth="1"/>
    <col min="8124" max="8124" width="8.42578125" style="22" bestFit="1" customWidth="1"/>
    <col min="8125" max="8125" width="7.85546875" style="22" bestFit="1" customWidth="1"/>
    <col min="8126" max="8155" width="0" style="22" hidden="1" customWidth="1"/>
    <col min="8156" max="8156" width="5.7109375" style="22" bestFit="1" customWidth="1"/>
    <col min="8157" max="8157" width="7.28515625" style="22" bestFit="1" customWidth="1"/>
    <col min="8158" max="8158" width="8.5703125" style="22" bestFit="1" customWidth="1"/>
    <col min="8159" max="8159" width="8.42578125" style="22" bestFit="1" customWidth="1"/>
    <col min="8160" max="8160" width="7.85546875" style="22" bestFit="1" customWidth="1"/>
    <col min="8161" max="8190" width="0" style="22" hidden="1" customWidth="1"/>
    <col min="8191" max="8191" width="5.7109375" style="22" bestFit="1" customWidth="1"/>
    <col min="8192" max="8192" width="7.28515625" style="22" bestFit="1" customWidth="1"/>
    <col min="8193" max="8193" width="8.5703125" style="22" bestFit="1" customWidth="1"/>
    <col min="8194" max="8194" width="8.42578125" style="22" bestFit="1" customWidth="1"/>
    <col min="8195" max="8195" width="7.85546875" style="22" bestFit="1" customWidth="1"/>
    <col min="8196" max="8225" width="0" style="22" hidden="1" customWidth="1"/>
    <col min="8226" max="8226" width="5.7109375" style="22" bestFit="1" customWidth="1"/>
    <col min="8227" max="8227" width="7.28515625" style="22" bestFit="1" customWidth="1"/>
    <col min="8228" max="8228" width="8.5703125" style="22" bestFit="1" customWidth="1"/>
    <col min="8229" max="8229" width="8.42578125" style="22" bestFit="1" customWidth="1"/>
    <col min="8230" max="8230" width="7.85546875" style="22" bestFit="1" customWidth="1"/>
    <col min="8231" max="8309" width="9.140625" style="22"/>
    <col min="8310" max="8310" width="5.7109375" style="22" customWidth="1"/>
    <col min="8311" max="8311" width="53.85546875" style="22" customWidth="1"/>
    <col min="8312" max="8341" width="0" style="22" hidden="1" customWidth="1"/>
    <col min="8342" max="8342" width="5.7109375" style="22" bestFit="1" customWidth="1"/>
    <col min="8343" max="8343" width="7.28515625" style="22" bestFit="1" customWidth="1"/>
    <col min="8344" max="8344" width="8.5703125" style="22" bestFit="1" customWidth="1"/>
    <col min="8345" max="8345" width="8.42578125" style="22" bestFit="1" customWidth="1"/>
    <col min="8346" max="8346" width="7.85546875" style="22" bestFit="1" customWidth="1"/>
    <col min="8347" max="8376" width="0" style="22" hidden="1" customWidth="1"/>
    <col min="8377" max="8377" width="5.7109375" style="22" bestFit="1" customWidth="1"/>
    <col min="8378" max="8378" width="7.28515625" style="22" bestFit="1" customWidth="1"/>
    <col min="8379" max="8379" width="8.5703125" style="22" bestFit="1" customWidth="1"/>
    <col min="8380" max="8380" width="8.42578125" style="22" bestFit="1" customWidth="1"/>
    <col min="8381" max="8381" width="7.85546875" style="22" bestFit="1" customWidth="1"/>
    <col min="8382" max="8411" width="0" style="22" hidden="1" customWidth="1"/>
    <col min="8412" max="8412" width="5.7109375" style="22" bestFit="1" customWidth="1"/>
    <col min="8413" max="8413" width="7.28515625" style="22" bestFit="1" customWidth="1"/>
    <col min="8414" max="8414" width="8.5703125" style="22" bestFit="1" customWidth="1"/>
    <col min="8415" max="8415" width="8.42578125" style="22" bestFit="1" customWidth="1"/>
    <col min="8416" max="8416" width="7.85546875" style="22" bestFit="1" customWidth="1"/>
    <col min="8417" max="8446" width="0" style="22" hidden="1" customWidth="1"/>
    <col min="8447" max="8447" width="5.7109375" style="22" bestFit="1" customWidth="1"/>
    <col min="8448" max="8448" width="7.28515625" style="22" bestFit="1" customWidth="1"/>
    <col min="8449" max="8449" width="8.5703125" style="22" bestFit="1" customWidth="1"/>
    <col min="8450" max="8450" width="8.42578125" style="22" bestFit="1" customWidth="1"/>
    <col min="8451" max="8451" width="7.85546875" style="22" bestFit="1" customWidth="1"/>
    <col min="8452" max="8481" width="0" style="22" hidden="1" customWidth="1"/>
    <col min="8482" max="8482" width="5.7109375" style="22" bestFit="1" customWidth="1"/>
    <col min="8483" max="8483" width="7.28515625" style="22" bestFit="1" customWidth="1"/>
    <col min="8484" max="8484" width="8.5703125" style="22" bestFit="1" customWidth="1"/>
    <col min="8485" max="8485" width="8.42578125" style="22" bestFit="1" customWidth="1"/>
    <col min="8486" max="8486" width="7.85546875" style="22" bestFit="1" customWidth="1"/>
    <col min="8487" max="8565" width="9.140625" style="22"/>
    <col min="8566" max="8566" width="5.7109375" style="22" customWidth="1"/>
    <col min="8567" max="8567" width="53.85546875" style="22" customWidth="1"/>
    <col min="8568" max="8597" width="0" style="22" hidden="1" customWidth="1"/>
    <col min="8598" max="8598" width="5.7109375" style="22" bestFit="1" customWidth="1"/>
    <col min="8599" max="8599" width="7.28515625" style="22" bestFit="1" customWidth="1"/>
    <col min="8600" max="8600" width="8.5703125" style="22" bestFit="1" customWidth="1"/>
    <col min="8601" max="8601" width="8.42578125" style="22" bestFit="1" customWidth="1"/>
    <col min="8602" max="8602" width="7.85546875" style="22" bestFit="1" customWidth="1"/>
    <col min="8603" max="8632" width="0" style="22" hidden="1" customWidth="1"/>
    <col min="8633" max="8633" width="5.7109375" style="22" bestFit="1" customWidth="1"/>
    <col min="8634" max="8634" width="7.28515625" style="22" bestFit="1" customWidth="1"/>
    <col min="8635" max="8635" width="8.5703125" style="22" bestFit="1" customWidth="1"/>
    <col min="8636" max="8636" width="8.42578125" style="22" bestFit="1" customWidth="1"/>
    <col min="8637" max="8637" width="7.85546875" style="22" bestFit="1" customWidth="1"/>
    <col min="8638" max="8667" width="0" style="22" hidden="1" customWidth="1"/>
    <col min="8668" max="8668" width="5.7109375" style="22" bestFit="1" customWidth="1"/>
    <col min="8669" max="8669" width="7.28515625" style="22" bestFit="1" customWidth="1"/>
    <col min="8670" max="8670" width="8.5703125" style="22" bestFit="1" customWidth="1"/>
    <col min="8671" max="8671" width="8.42578125" style="22" bestFit="1" customWidth="1"/>
    <col min="8672" max="8672" width="7.85546875" style="22" bestFit="1" customWidth="1"/>
    <col min="8673" max="8702" width="0" style="22" hidden="1" customWidth="1"/>
    <col min="8703" max="8703" width="5.7109375" style="22" bestFit="1" customWidth="1"/>
    <col min="8704" max="8704" width="7.28515625" style="22" bestFit="1" customWidth="1"/>
    <col min="8705" max="8705" width="8.5703125" style="22" bestFit="1" customWidth="1"/>
    <col min="8706" max="8706" width="8.42578125" style="22" bestFit="1" customWidth="1"/>
    <col min="8707" max="8707" width="7.85546875" style="22" bestFit="1" customWidth="1"/>
    <col min="8708" max="8737" width="0" style="22" hidden="1" customWidth="1"/>
    <col min="8738" max="8738" width="5.7109375" style="22" bestFit="1" customWidth="1"/>
    <col min="8739" max="8739" width="7.28515625" style="22" bestFit="1" customWidth="1"/>
    <col min="8740" max="8740" width="8.5703125" style="22" bestFit="1" customWidth="1"/>
    <col min="8741" max="8741" width="8.42578125" style="22" bestFit="1" customWidth="1"/>
    <col min="8742" max="8742" width="7.85546875" style="22" bestFit="1" customWidth="1"/>
    <col min="8743" max="8821" width="9.140625" style="22"/>
    <col min="8822" max="8822" width="5.7109375" style="22" customWidth="1"/>
    <col min="8823" max="8823" width="53.85546875" style="22" customWidth="1"/>
    <col min="8824" max="8853" width="0" style="22" hidden="1" customWidth="1"/>
    <col min="8854" max="8854" width="5.7109375" style="22" bestFit="1" customWidth="1"/>
    <col min="8855" max="8855" width="7.28515625" style="22" bestFit="1" customWidth="1"/>
    <col min="8856" max="8856" width="8.5703125" style="22" bestFit="1" customWidth="1"/>
    <col min="8857" max="8857" width="8.42578125" style="22" bestFit="1" customWidth="1"/>
    <col min="8858" max="8858" width="7.85546875" style="22" bestFit="1" customWidth="1"/>
    <col min="8859" max="8888" width="0" style="22" hidden="1" customWidth="1"/>
    <col min="8889" max="8889" width="5.7109375" style="22" bestFit="1" customWidth="1"/>
    <col min="8890" max="8890" width="7.28515625" style="22" bestFit="1" customWidth="1"/>
    <col min="8891" max="8891" width="8.5703125" style="22" bestFit="1" customWidth="1"/>
    <col min="8892" max="8892" width="8.42578125" style="22" bestFit="1" customWidth="1"/>
    <col min="8893" max="8893" width="7.85546875" style="22" bestFit="1" customWidth="1"/>
    <col min="8894" max="8923" width="0" style="22" hidden="1" customWidth="1"/>
    <col min="8924" max="8924" width="5.7109375" style="22" bestFit="1" customWidth="1"/>
    <col min="8925" max="8925" width="7.28515625" style="22" bestFit="1" customWidth="1"/>
    <col min="8926" max="8926" width="8.5703125" style="22" bestFit="1" customWidth="1"/>
    <col min="8927" max="8927" width="8.42578125" style="22" bestFit="1" customWidth="1"/>
    <col min="8928" max="8928" width="7.85546875" style="22" bestFit="1" customWidth="1"/>
    <col min="8929" max="8958" width="0" style="22" hidden="1" customWidth="1"/>
    <col min="8959" max="8959" width="5.7109375" style="22" bestFit="1" customWidth="1"/>
    <col min="8960" max="8960" width="7.28515625" style="22" bestFit="1" customWidth="1"/>
    <col min="8961" max="8961" width="8.5703125" style="22" bestFit="1" customWidth="1"/>
    <col min="8962" max="8962" width="8.42578125" style="22" bestFit="1" customWidth="1"/>
    <col min="8963" max="8963" width="7.85546875" style="22" bestFit="1" customWidth="1"/>
    <col min="8964" max="8993" width="0" style="22" hidden="1" customWidth="1"/>
    <col min="8994" max="8994" width="5.7109375" style="22" bestFit="1" customWidth="1"/>
    <col min="8995" max="8995" width="7.28515625" style="22" bestFit="1" customWidth="1"/>
    <col min="8996" max="8996" width="8.5703125" style="22" bestFit="1" customWidth="1"/>
    <col min="8997" max="8997" width="8.42578125" style="22" bestFit="1" customWidth="1"/>
    <col min="8998" max="8998" width="7.85546875" style="22" bestFit="1" customWidth="1"/>
    <col min="8999" max="9077" width="9.140625" style="22"/>
    <col min="9078" max="9078" width="5.7109375" style="22" customWidth="1"/>
    <col min="9079" max="9079" width="53.85546875" style="22" customWidth="1"/>
    <col min="9080" max="9109" width="0" style="22" hidden="1" customWidth="1"/>
    <col min="9110" max="9110" width="5.7109375" style="22" bestFit="1" customWidth="1"/>
    <col min="9111" max="9111" width="7.28515625" style="22" bestFit="1" customWidth="1"/>
    <col min="9112" max="9112" width="8.5703125" style="22" bestFit="1" customWidth="1"/>
    <col min="9113" max="9113" width="8.42578125" style="22" bestFit="1" customWidth="1"/>
    <col min="9114" max="9114" width="7.85546875" style="22" bestFit="1" customWidth="1"/>
    <col min="9115" max="9144" width="0" style="22" hidden="1" customWidth="1"/>
    <col min="9145" max="9145" width="5.7109375" style="22" bestFit="1" customWidth="1"/>
    <col min="9146" max="9146" width="7.28515625" style="22" bestFit="1" customWidth="1"/>
    <col min="9147" max="9147" width="8.5703125" style="22" bestFit="1" customWidth="1"/>
    <col min="9148" max="9148" width="8.42578125" style="22" bestFit="1" customWidth="1"/>
    <col min="9149" max="9149" width="7.85546875" style="22" bestFit="1" customWidth="1"/>
    <col min="9150" max="9179" width="0" style="22" hidden="1" customWidth="1"/>
    <col min="9180" max="9180" width="5.7109375" style="22" bestFit="1" customWidth="1"/>
    <col min="9181" max="9181" width="7.28515625" style="22" bestFit="1" customWidth="1"/>
    <col min="9182" max="9182" width="8.5703125" style="22" bestFit="1" customWidth="1"/>
    <col min="9183" max="9183" width="8.42578125" style="22" bestFit="1" customWidth="1"/>
    <col min="9184" max="9184" width="7.85546875" style="22" bestFit="1" customWidth="1"/>
    <col min="9185" max="9214" width="0" style="22" hidden="1" customWidth="1"/>
    <col min="9215" max="9215" width="5.7109375" style="22" bestFit="1" customWidth="1"/>
    <col min="9216" max="9216" width="7.28515625" style="22" bestFit="1" customWidth="1"/>
    <col min="9217" max="9217" width="8.5703125" style="22" bestFit="1" customWidth="1"/>
    <col min="9218" max="9218" width="8.42578125" style="22" bestFit="1" customWidth="1"/>
    <col min="9219" max="9219" width="7.85546875" style="22" bestFit="1" customWidth="1"/>
    <col min="9220" max="9249" width="0" style="22" hidden="1" customWidth="1"/>
    <col min="9250" max="9250" width="5.7109375" style="22" bestFit="1" customWidth="1"/>
    <col min="9251" max="9251" width="7.28515625" style="22" bestFit="1" customWidth="1"/>
    <col min="9252" max="9252" width="8.5703125" style="22" bestFit="1" customWidth="1"/>
    <col min="9253" max="9253" width="8.42578125" style="22" bestFit="1" customWidth="1"/>
    <col min="9254" max="9254" width="7.85546875" style="22" bestFit="1" customWidth="1"/>
    <col min="9255" max="9333" width="9.140625" style="22"/>
    <col min="9334" max="9334" width="5.7109375" style="22" customWidth="1"/>
    <col min="9335" max="9335" width="53.85546875" style="22" customWidth="1"/>
    <col min="9336" max="9365" width="0" style="22" hidden="1" customWidth="1"/>
    <col min="9366" max="9366" width="5.7109375" style="22" bestFit="1" customWidth="1"/>
    <col min="9367" max="9367" width="7.28515625" style="22" bestFit="1" customWidth="1"/>
    <col min="9368" max="9368" width="8.5703125" style="22" bestFit="1" customWidth="1"/>
    <col min="9369" max="9369" width="8.42578125" style="22" bestFit="1" customWidth="1"/>
    <col min="9370" max="9370" width="7.85546875" style="22" bestFit="1" customWidth="1"/>
    <col min="9371" max="9400" width="0" style="22" hidden="1" customWidth="1"/>
    <col min="9401" max="9401" width="5.7109375" style="22" bestFit="1" customWidth="1"/>
    <col min="9402" max="9402" width="7.28515625" style="22" bestFit="1" customWidth="1"/>
    <col min="9403" max="9403" width="8.5703125" style="22" bestFit="1" customWidth="1"/>
    <col min="9404" max="9404" width="8.42578125" style="22" bestFit="1" customWidth="1"/>
    <col min="9405" max="9405" width="7.85546875" style="22" bestFit="1" customWidth="1"/>
    <col min="9406" max="9435" width="0" style="22" hidden="1" customWidth="1"/>
    <col min="9436" max="9436" width="5.7109375" style="22" bestFit="1" customWidth="1"/>
    <col min="9437" max="9437" width="7.28515625" style="22" bestFit="1" customWidth="1"/>
    <col min="9438" max="9438" width="8.5703125" style="22" bestFit="1" customWidth="1"/>
    <col min="9439" max="9439" width="8.42578125" style="22" bestFit="1" customWidth="1"/>
    <col min="9440" max="9440" width="7.85546875" style="22" bestFit="1" customWidth="1"/>
    <col min="9441" max="9470" width="0" style="22" hidden="1" customWidth="1"/>
    <col min="9471" max="9471" width="5.7109375" style="22" bestFit="1" customWidth="1"/>
    <col min="9472" max="9472" width="7.28515625" style="22" bestFit="1" customWidth="1"/>
    <col min="9473" max="9473" width="8.5703125" style="22" bestFit="1" customWidth="1"/>
    <col min="9474" max="9474" width="8.42578125" style="22" bestFit="1" customWidth="1"/>
    <col min="9475" max="9475" width="7.85546875" style="22" bestFit="1" customWidth="1"/>
    <col min="9476" max="9505" width="0" style="22" hidden="1" customWidth="1"/>
    <col min="9506" max="9506" width="5.7109375" style="22" bestFit="1" customWidth="1"/>
    <col min="9507" max="9507" width="7.28515625" style="22" bestFit="1" customWidth="1"/>
    <col min="9508" max="9508" width="8.5703125" style="22" bestFit="1" customWidth="1"/>
    <col min="9509" max="9509" width="8.42578125" style="22" bestFit="1" customWidth="1"/>
    <col min="9510" max="9510" width="7.85546875" style="22" bestFit="1" customWidth="1"/>
    <col min="9511" max="9589" width="9.140625" style="22"/>
    <col min="9590" max="9590" width="5.7109375" style="22" customWidth="1"/>
    <col min="9591" max="9591" width="53.85546875" style="22" customWidth="1"/>
    <col min="9592" max="9621" width="0" style="22" hidden="1" customWidth="1"/>
    <col min="9622" max="9622" width="5.7109375" style="22" bestFit="1" customWidth="1"/>
    <col min="9623" max="9623" width="7.28515625" style="22" bestFit="1" customWidth="1"/>
    <col min="9624" max="9624" width="8.5703125" style="22" bestFit="1" customWidth="1"/>
    <col min="9625" max="9625" width="8.42578125" style="22" bestFit="1" customWidth="1"/>
    <col min="9626" max="9626" width="7.85546875" style="22" bestFit="1" customWidth="1"/>
    <col min="9627" max="9656" width="0" style="22" hidden="1" customWidth="1"/>
    <col min="9657" max="9657" width="5.7109375" style="22" bestFit="1" customWidth="1"/>
    <col min="9658" max="9658" width="7.28515625" style="22" bestFit="1" customWidth="1"/>
    <col min="9659" max="9659" width="8.5703125" style="22" bestFit="1" customWidth="1"/>
    <col min="9660" max="9660" width="8.42578125" style="22" bestFit="1" customWidth="1"/>
    <col min="9661" max="9661" width="7.85546875" style="22" bestFit="1" customWidth="1"/>
    <col min="9662" max="9691" width="0" style="22" hidden="1" customWidth="1"/>
    <col min="9692" max="9692" width="5.7109375" style="22" bestFit="1" customWidth="1"/>
    <col min="9693" max="9693" width="7.28515625" style="22" bestFit="1" customWidth="1"/>
    <col min="9694" max="9694" width="8.5703125" style="22" bestFit="1" customWidth="1"/>
    <col min="9695" max="9695" width="8.42578125" style="22" bestFit="1" customWidth="1"/>
    <col min="9696" max="9696" width="7.85546875" style="22" bestFit="1" customWidth="1"/>
    <col min="9697" max="9726" width="0" style="22" hidden="1" customWidth="1"/>
    <col min="9727" max="9727" width="5.7109375" style="22" bestFit="1" customWidth="1"/>
    <col min="9728" max="9728" width="7.28515625" style="22" bestFit="1" customWidth="1"/>
    <col min="9729" max="9729" width="8.5703125" style="22" bestFit="1" customWidth="1"/>
    <col min="9730" max="9730" width="8.42578125" style="22" bestFit="1" customWidth="1"/>
    <col min="9731" max="9731" width="7.85546875" style="22" bestFit="1" customWidth="1"/>
    <col min="9732" max="9761" width="0" style="22" hidden="1" customWidth="1"/>
    <col min="9762" max="9762" width="5.7109375" style="22" bestFit="1" customWidth="1"/>
    <col min="9763" max="9763" width="7.28515625" style="22" bestFit="1" customWidth="1"/>
    <col min="9764" max="9764" width="8.5703125" style="22" bestFit="1" customWidth="1"/>
    <col min="9765" max="9765" width="8.42578125" style="22" bestFit="1" customWidth="1"/>
    <col min="9766" max="9766" width="7.85546875" style="22" bestFit="1" customWidth="1"/>
    <col min="9767" max="9845" width="9.140625" style="22"/>
    <col min="9846" max="9846" width="5.7109375" style="22" customWidth="1"/>
    <col min="9847" max="9847" width="53.85546875" style="22" customWidth="1"/>
    <col min="9848" max="9877" width="0" style="22" hidden="1" customWidth="1"/>
    <col min="9878" max="9878" width="5.7109375" style="22" bestFit="1" customWidth="1"/>
    <col min="9879" max="9879" width="7.28515625" style="22" bestFit="1" customWidth="1"/>
    <col min="9880" max="9880" width="8.5703125" style="22" bestFit="1" customWidth="1"/>
    <col min="9881" max="9881" width="8.42578125" style="22" bestFit="1" customWidth="1"/>
    <col min="9882" max="9882" width="7.85546875" style="22" bestFit="1" customWidth="1"/>
    <col min="9883" max="9912" width="0" style="22" hidden="1" customWidth="1"/>
    <col min="9913" max="9913" width="5.7109375" style="22" bestFit="1" customWidth="1"/>
    <col min="9914" max="9914" width="7.28515625" style="22" bestFit="1" customWidth="1"/>
    <col min="9915" max="9915" width="8.5703125" style="22" bestFit="1" customWidth="1"/>
    <col min="9916" max="9916" width="8.42578125" style="22" bestFit="1" customWidth="1"/>
    <col min="9917" max="9917" width="7.85546875" style="22" bestFit="1" customWidth="1"/>
    <col min="9918" max="9947" width="0" style="22" hidden="1" customWidth="1"/>
    <col min="9948" max="9948" width="5.7109375" style="22" bestFit="1" customWidth="1"/>
    <col min="9949" max="9949" width="7.28515625" style="22" bestFit="1" customWidth="1"/>
    <col min="9950" max="9950" width="8.5703125" style="22" bestFit="1" customWidth="1"/>
    <col min="9951" max="9951" width="8.42578125" style="22" bestFit="1" customWidth="1"/>
    <col min="9952" max="9952" width="7.85546875" style="22" bestFit="1" customWidth="1"/>
    <col min="9953" max="9982" width="0" style="22" hidden="1" customWidth="1"/>
    <col min="9983" max="9983" width="5.7109375" style="22" bestFit="1" customWidth="1"/>
    <col min="9984" max="9984" width="7.28515625" style="22" bestFit="1" customWidth="1"/>
    <col min="9985" max="9985" width="8.5703125" style="22" bestFit="1" customWidth="1"/>
    <col min="9986" max="9986" width="8.42578125" style="22" bestFit="1" customWidth="1"/>
    <col min="9987" max="9987" width="7.85546875" style="22" bestFit="1" customWidth="1"/>
    <col min="9988" max="10017" width="0" style="22" hidden="1" customWidth="1"/>
    <col min="10018" max="10018" width="5.7109375" style="22" bestFit="1" customWidth="1"/>
    <col min="10019" max="10019" width="7.28515625" style="22" bestFit="1" customWidth="1"/>
    <col min="10020" max="10020" width="8.5703125" style="22" bestFit="1" customWidth="1"/>
    <col min="10021" max="10021" width="8.42578125" style="22" bestFit="1" customWidth="1"/>
    <col min="10022" max="10022" width="7.85546875" style="22" bestFit="1" customWidth="1"/>
    <col min="10023" max="10101" width="9.140625" style="22"/>
    <col min="10102" max="10102" width="5.7109375" style="22" customWidth="1"/>
    <col min="10103" max="10103" width="53.85546875" style="22" customWidth="1"/>
    <col min="10104" max="10133" width="0" style="22" hidden="1" customWidth="1"/>
    <col min="10134" max="10134" width="5.7109375" style="22" bestFit="1" customWidth="1"/>
    <col min="10135" max="10135" width="7.28515625" style="22" bestFit="1" customWidth="1"/>
    <col min="10136" max="10136" width="8.5703125" style="22" bestFit="1" customWidth="1"/>
    <col min="10137" max="10137" width="8.42578125" style="22" bestFit="1" customWidth="1"/>
    <col min="10138" max="10138" width="7.85546875" style="22" bestFit="1" customWidth="1"/>
    <col min="10139" max="10168" width="0" style="22" hidden="1" customWidth="1"/>
    <col min="10169" max="10169" width="5.7109375" style="22" bestFit="1" customWidth="1"/>
    <col min="10170" max="10170" width="7.28515625" style="22" bestFit="1" customWidth="1"/>
    <col min="10171" max="10171" width="8.5703125" style="22" bestFit="1" customWidth="1"/>
    <col min="10172" max="10172" width="8.42578125" style="22" bestFit="1" customWidth="1"/>
    <col min="10173" max="10173" width="7.85546875" style="22" bestFit="1" customWidth="1"/>
    <col min="10174" max="10203" width="0" style="22" hidden="1" customWidth="1"/>
    <col min="10204" max="10204" width="5.7109375" style="22" bestFit="1" customWidth="1"/>
    <col min="10205" max="10205" width="7.28515625" style="22" bestFit="1" customWidth="1"/>
    <col min="10206" max="10206" width="8.5703125" style="22" bestFit="1" customWidth="1"/>
    <col min="10207" max="10207" width="8.42578125" style="22" bestFit="1" customWidth="1"/>
    <col min="10208" max="10208" width="7.85546875" style="22" bestFit="1" customWidth="1"/>
    <col min="10209" max="10238" width="0" style="22" hidden="1" customWidth="1"/>
    <col min="10239" max="10239" width="5.7109375" style="22" bestFit="1" customWidth="1"/>
    <col min="10240" max="10240" width="7.28515625" style="22" bestFit="1" customWidth="1"/>
    <col min="10241" max="10241" width="8.5703125" style="22" bestFit="1" customWidth="1"/>
    <col min="10242" max="10242" width="8.42578125" style="22" bestFit="1" customWidth="1"/>
    <col min="10243" max="10243" width="7.85546875" style="22" bestFit="1" customWidth="1"/>
    <col min="10244" max="10273" width="0" style="22" hidden="1" customWidth="1"/>
    <col min="10274" max="10274" width="5.7109375" style="22" bestFit="1" customWidth="1"/>
    <col min="10275" max="10275" width="7.28515625" style="22" bestFit="1" customWidth="1"/>
    <col min="10276" max="10276" width="8.5703125" style="22" bestFit="1" customWidth="1"/>
    <col min="10277" max="10277" width="8.42578125" style="22" bestFit="1" customWidth="1"/>
    <col min="10278" max="10278" width="7.85546875" style="22" bestFit="1" customWidth="1"/>
    <col min="10279" max="10357" width="9.140625" style="22"/>
    <col min="10358" max="10358" width="5.7109375" style="22" customWidth="1"/>
    <col min="10359" max="10359" width="53.85546875" style="22" customWidth="1"/>
    <col min="10360" max="10389" width="0" style="22" hidden="1" customWidth="1"/>
    <col min="10390" max="10390" width="5.7109375" style="22" bestFit="1" customWidth="1"/>
    <col min="10391" max="10391" width="7.28515625" style="22" bestFit="1" customWidth="1"/>
    <col min="10392" max="10392" width="8.5703125" style="22" bestFit="1" customWidth="1"/>
    <col min="10393" max="10393" width="8.42578125" style="22" bestFit="1" customWidth="1"/>
    <col min="10394" max="10394" width="7.85546875" style="22" bestFit="1" customWidth="1"/>
    <col min="10395" max="10424" width="0" style="22" hidden="1" customWidth="1"/>
    <col min="10425" max="10425" width="5.7109375" style="22" bestFit="1" customWidth="1"/>
    <col min="10426" max="10426" width="7.28515625" style="22" bestFit="1" customWidth="1"/>
    <col min="10427" max="10427" width="8.5703125" style="22" bestFit="1" customWidth="1"/>
    <col min="10428" max="10428" width="8.42578125" style="22" bestFit="1" customWidth="1"/>
    <col min="10429" max="10429" width="7.85546875" style="22" bestFit="1" customWidth="1"/>
    <col min="10430" max="10459" width="0" style="22" hidden="1" customWidth="1"/>
    <col min="10460" max="10460" width="5.7109375" style="22" bestFit="1" customWidth="1"/>
    <col min="10461" max="10461" width="7.28515625" style="22" bestFit="1" customWidth="1"/>
    <col min="10462" max="10462" width="8.5703125" style="22" bestFit="1" customWidth="1"/>
    <col min="10463" max="10463" width="8.42578125" style="22" bestFit="1" customWidth="1"/>
    <col min="10464" max="10464" width="7.85546875" style="22" bestFit="1" customWidth="1"/>
    <col min="10465" max="10494" width="0" style="22" hidden="1" customWidth="1"/>
    <col min="10495" max="10495" width="5.7109375" style="22" bestFit="1" customWidth="1"/>
    <col min="10496" max="10496" width="7.28515625" style="22" bestFit="1" customWidth="1"/>
    <col min="10497" max="10497" width="8.5703125" style="22" bestFit="1" customWidth="1"/>
    <col min="10498" max="10498" width="8.42578125" style="22" bestFit="1" customWidth="1"/>
    <col min="10499" max="10499" width="7.85546875" style="22" bestFit="1" customWidth="1"/>
    <col min="10500" max="10529" width="0" style="22" hidden="1" customWidth="1"/>
    <col min="10530" max="10530" width="5.7109375" style="22" bestFit="1" customWidth="1"/>
    <col min="10531" max="10531" width="7.28515625" style="22" bestFit="1" customWidth="1"/>
    <col min="10532" max="10532" width="8.5703125" style="22" bestFit="1" customWidth="1"/>
    <col min="10533" max="10533" width="8.42578125" style="22" bestFit="1" customWidth="1"/>
    <col min="10534" max="10534" width="7.85546875" style="22" bestFit="1" customWidth="1"/>
    <col min="10535" max="10613" width="9.140625" style="22"/>
    <col min="10614" max="10614" width="5.7109375" style="22" customWidth="1"/>
    <col min="10615" max="10615" width="53.85546875" style="22" customWidth="1"/>
    <col min="10616" max="10645" width="0" style="22" hidden="1" customWidth="1"/>
    <col min="10646" max="10646" width="5.7109375" style="22" bestFit="1" customWidth="1"/>
    <col min="10647" max="10647" width="7.28515625" style="22" bestFit="1" customWidth="1"/>
    <col min="10648" max="10648" width="8.5703125" style="22" bestFit="1" customWidth="1"/>
    <col min="10649" max="10649" width="8.42578125" style="22" bestFit="1" customWidth="1"/>
    <col min="10650" max="10650" width="7.85546875" style="22" bestFit="1" customWidth="1"/>
    <col min="10651" max="10680" width="0" style="22" hidden="1" customWidth="1"/>
    <col min="10681" max="10681" width="5.7109375" style="22" bestFit="1" customWidth="1"/>
    <col min="10682" max="10682" width="7.28515625" style="22" bestFit="1" customWidth="1"/>
    <col min="10683" max="10683" width="8.5703125" style="22" bestFit="1" customWidth="1"/>
    <col min="10684" max="10684" width="8.42578125" style="22" bestFit="1" customWidth="1"/>
    <col min="10685" max="10685" width="7.85546875" style="22" bestFit="1" customWidth="1"/>
    <col min="10686" max="10715" width="0" style="22" hidden="1" customWidth="1"/>
    <col min="10716" max="10716" width="5.7109375" style="22" bestFit="1" customWidth="1"/>
    <col min="10717" max="10717" width="7.28515625" style="22" bestFit="1" customWidth="1"/>
    <col min="10718" max="10718" width="8.5703125" style="22" bestFit="1" customWidth="1"/>
    <col min="10719" max="10719" width="8.42578125" style="22" bestFit="1" customWidth="1"/>
    <col min="10720" max="10720" width="7.85546875" style="22" bestFit="1" customWidth="1"/>
    <col min="10721" max="10750" width="0" style="22" hidden="1" customWidth="1"/>
    <col min="10751" max="10751" width="5.7109375" style="22" bestFit="1" customWidth="1"/>
    <col min="10752" max="10752" width="7.28515625" style="22" bestFit="1" customWidth="1"/>
    <col min="10753" max="10753" width="8.5703125" style="22" bestFit="1" customWidth="1"/>
    <col min="10754" max="10754" width="8.42578125" style="22" bestFit="1" customWidth="1"/>
    <col min="10755" max="10755" width="7.85546875" style="22" bestFit="1" customWidth="1"/>
    <col min="10756" max="10785" width="0" style="22" hidden="1" customWidth="1"/>
    <col min="10786" max="10786" width="5.7109375" style="22" bestFit="1" customWidth="1"/>
    <col min="10787" max="10787" width="7.28515625" style="22" bestFit="1" customWidth="1"/>
    <col min="10788" max="10788" width="8.5703125" style="22" bestFit="1" customWidth="1"/>
    <col min="10789" max="10789" width="8.42578125" style="22" bestFit="1" customWidth="1"/>
    <col min="10790" max="10790" width="7.85546875" style="22" bestFit="1" customWidth="1"/>
    <col min="10791" max="10869" width="9.140625" style="22"/>
    <col min="10870" max="10870" width="5.7109375" style="22" customWidth="1"/>
    <col min="10871" max="10871" width="53.85546875" style="22" customWidth="1"/>
    <col min="10872" max="10901" width="0" style="22" hidden="1" customWidth="1"/>
    <col min="10902" max="10902" width="5.7109375" style="22" bestFit="1" customWidth="1"/>
    <col min="10903" max="10903" width="7.28515625" style="22" bestFit="1" customWidth="1"/>
    <col min="10904" max="10904" width="8.5703125" style="22" bestFit="1" customWidth="1"/>
    <col min="10905" max="10905" width="8.42578125" style="22" bestFit="1" customWidth="1"/>
    <col min="10906" max="10906" width="7.85546875" style="22" bestFit="1" customWidth="1"/>
    <col min="10907" max="10936" width="0" style="22" hidden="1" customWidth="1"/>
    <col min="10937" max="10937" width="5.7109375" style="22" bestFit="1" customWidth="1"/>
    <col min="10938" max="10938" width="7.28515625" style="22" bestFit="1" customWidth="1"/>
    <col min="10939" max="10939" width="8.5703125" style="22" bestFit="1" customWidth="1"/>
    <col min="10940" max="10940" width="8.42578125" style="22" bestFit="1" customWidth="1"/>
    <col min="10941" max="10941" width="7.85546875" style="22" bestFit="1" customWidth="1"/>
    <col min="10942" max="10971" width="0" style="22" hidden="1" customWidth="1"/>
    <col min="10972" max="10972" width="5.7109375" style="22" bestFit="1" customWidth="1"/>
    <col min="10973" max="10973" width="7.28515625" style="22" bestFit="1" customWidth="1"/>
    <col min="10974" max="10974" width="8.5703125" style="22" bestFit="1" customWidth="1"/>
    <col min="10975" max="10975" width="8.42578125" style="22" bestFit="1" customWidth="1"/>
    <col min="10976" max="10976" width="7.85546875" style="22" bestFit="1" customWidth="1"/>
    <col min="10977" max="11006" width="0" style="22" hidden="1" customWidth="1"/>
    <col min="11007" max="11007" width="5.7109375" style="22" bestFit="1" customWidth="1"/>
    <col min="11008" max="11008" width="7.28515625" style="22" bestFit="1" customWidth="1"/>
    <col min="11009" max="11009" width="8.5703125" style="22" bestFit="1" customWidth="1"/>
    <col min="11010" max="11010" width="8.42578125" style="22" bestFit="1" customWidth="1"/>
    <col min="11011" max="11011" width="7.85546875" style="22" bestFit="1" customWidth="1"/>
    <col min="11012" max="11041" width="0" style="22" hidden="1" customWidth="1"/>
    <col min="11042" max="11042" width="5.7109375" style="22" bestFit="1" customWidth="1"/>
    <col min="11043" max="11043" width="7.28515625" style="22" bestFit="1" customWidth="1"/>
    <col min="11044" max="11044" width="8.5703125" style="22" bestFit="1" customWidth="1"/>
    <col min="11045" max="11045" width="8.42578125" style="22" bestFit="1" customWidth="1"/>
    <col min="11046" max="11046" width="7.85546875" style="22" bestFit="1" customWidth="1"/>
    <col min="11047" max="11125" width="9.140625" style="22"/>
    <col min="11126" max="11126" width="5.7109375" style="22" customWidth="1"/>
    <col min="11127" max="11127" width="53.85546875" style="22" customWidth="1"/>
    <col min="11128" max="11157" width="0" style="22" hidden="1" customWidth="1"/>
    <col min="11158" max="11158" width="5.7109375" style="22" bestFit="1" customWidth="1"/>
    <col min="11159" max="11159" width="7.28515625" style="22" bestFit="1" customWidth="1"/>
    <col min="11160" max="11160" width="8.5703125" style="22" bestFit="1" customWidth="1"/>
    <col min="11161" max="11161" width="8.42578125" style="22" bestFit="1" customWidth="1"/>
    <col min="11162" max="11162" width="7.85546875" style="22" bestFit="1" customWidth="1"/>
    <col min="11163" max="11192" width="0" style="22" hidden="1" customWidth="1"/>
    <col min="11193" max="11193" width="5.7109375" style="22" bestFit="1" customWidth="1"/>
    <col min="11194" max="11194" width="7.28515625" style="22" bestFit="1" customWidth="1"/>
    <col min="11195" max="11195" width="8.5703125" style="22" bestFit="1" customWidth="1"/>
    <col min="11196" max="11196" width="8.42578125" style="22" bestFit="1" customWidth="1"/>
    <col min="11197" max="11197" width="7.85546875" style="22" bestFit="1" customWidth="1"/>
    <col min="11198" max="11227" width="0" style="22" hidden="1" customWidth="1"/>
    <col min="11228" max="11228" width="5.7109375" style="22" bestFit="1" customWidth="1"/>
    <col min="11229" max="11229" width="7.28515625" style="22" bestFit="1" customWidth="1"/>
    <col min="11230" max="11230" width="8.5703125" style="22" bestFit="1" customWidth="1"/>
    <col min="11231" max="11231" width="8.42578125" style="22" bestFit="1" customWidth="1"/>
    <col min="11232" max="11232" width="7.85546875" style="22" bestFit="1" customWidth="1"/>
    <col min="11233" max="11262" width="0" style="22" hidden="1" customWidth="1"/>
    <col min="11263" max="11263" width="5.7109375" style="22" bestFit="1" customWidth="1"/>
    <col min="11264" max="11264" width="7.28515625" style="22" bestFit="1" customWidth="1"/>
    <col min="11265" max="11265" width="8.5703125" style="22" bestFit="1" customWidth="1"/>
    <col min="11266" max="11266" width="8.42578125" style="22" bestFit="1" customWidth="1"/>
    <col min="11267" max="11267" width="7.85546875" style="22" bestFit="1" customWidth="1"/>
    <col min="11268" max="11297" width="0" style="22" hidden="1" customWidth="1"/>
    <col min="11298" max="11298" width="5.7109375" style="22" bestFit="1" customWidth="1"/>
    <col min="11299" max="11299" width="7.28515625" style="22" bestFit="1" customWidth="1"/>
    <col min="11300" max="11300" width="8.5703125" style="22" bestFit="1" customWidth="1"/>
    <col min="11301" max="11301" width="8.42578125" style="22" bestFit="1" customWidth="1"/>
    <col min="11302" max="11302" width="7.85546875" style="22" bestFit="1" customWidth="1"/>
    <col min="11303" max="11381" width="9.140625" style="22"/>
    <col min="11382" max="11382" width="5.7109375" style="22" customWidth="1"/>
    <col min="11383" max="11383" width="53.85546875" style="22" customWidth="1"/>
    <col min="11384" max="11413" width="0" style="22" hidden="1" customWidth="1"/>
    <col min="11414" max="11414" width="5.7109375" style="22" bestFit="1" customWidth="1"/>
    <col min="11415" max="11415" width="7.28515625" style="22" bestFit="1" customWidth="1"/>
    <col min="11416" max="11416" width="8.5703125" style="22" bestFit="1" customWidth="1"/>
    <col min="11417" max="11417" width="8.42578125" style="22" bestFit="1" customWidth="1"/>
    <col min="11418" max="11418" width="7.85546875" style="22" bestFit="1" customWidth="1"/>
    <col min="11419" max="11448" width="0" style="22" hidden="1" customWidth="1"/>
    <col min="11449" max="11449" width="5.7109375" style="22" bestFit="1" customWidth="1"/>
    <col min="11450" max="11450" width="7.28515625" style="22" bestFit="1" customWidth="1"/>
    <col min="11451" max="11451" width="8.5703125" style="22" bestFit="1" customWidth="1"/>
    <col min="11452" max="11452" width="8.42578125" style="22" bestFit="1" customWidth="1"/>
    <col min="11453" max="11453" width="7.85546875" style="22" bestFit="1" customWidth="1"/>
    <col min="11454" max="11483" width="0" style="22" hidden="1" customWidth="1"/>
    <col min="11484" max="11484" width="5.7109375" style="22" bestFit="1" customWidth="1"/>
    <col min="11485" max="11485" width="7.28515625" style="22" bestFit="1" customWidth="1"/>
    <col min="11486" max="11486" width="8.5703125" style="22" bestFit="1" customWidth="1"/>
    <col min="11487" max="11487" width="8.42578125" style="22" bestFit="1" customWidth="1"/>
    <col min="11488" max="11488" width="7.85546875" style="22" bestFit="1" customWidth="1"/>
    <col min="11489" max="11518" width="0" style="22" hidden="1" customWidth="1"/>
    <col min="11519" max="11519" width="5.7109375" style="22" bestFit="1" customWidth="1"/>
    <col min="11520" max="11520" width="7.28515625" style="22" bestFit="1" customWidth="1"/>
    <col min="11521" max="11521" width="8.5703125" style="22" bestFit="1" customWidth="1"/>
    <col min="11522" max="11522" width="8.42578125" style="22" bestFit="1" customWidth="1"/>
    <col min="11523" max="11523" width="7.85546875" style="22" bestFit="1" customWidth="1"/>
    <col min="11524" max="11553" width="0" style="22" hidden="1" customWidth="1"/>
    <col min="11554" max="11554" width="5.7109375" style="22" bestFit="1" customWidth="1"/>
    <col min="11555" max="11555" width="7.28515625" style="22" bestFit="1" customWidth="1"/>
    <col min="11556" max="11556" width="8.5703125" style="22" bestFit="1" customWidth="1"/>
    <col min="11557" max="11557" width="8.42578125" style="22" bestFit="1" customWidth="1"/>
    <col min="11558" max="11558" width="7.85546875" style="22" bestFit="1" customWidth="1"/>
    <col min="11559" max="11637" width="9.140625" style="22"/>
    <col min="11638" max="11638" width="5.7109375" style="22" customWidth="1"/>
    <col min="11639" max="11639" width="53.85546875" style="22" customWidth="1"/>
    <col min="11640" max="11669" width="0" style="22" hidden="1" customWidth="1"/>
    <col min="11670" max="11670" width="5.7109375" style="22" bestFit="1" customWidth="1"/>
    <col min="11671" max="11671" width="7.28515625" style="22" bestFit="1" customWidth="1"/>
    <col min="11672" max="11672" width="8.5703125" style="22" bestFit="1" customWidth="1"/>
    <col min="11673" max="11673" width="8.42578125" style="22" bestFit="1" customWidth="1"/>
    <col min="11674" max="11674" width="7.85546875" style="22" bestFit="1" customWidth="1"/>
    <col min="11675" max="11704" width="0" style="22" hidden="1" customWidth="1"/>
    <col min="11705" max="11705" width="5.7109375" style="22" bestFit="1" customWidth="1"/>
    <col min="11706" max="11706" width="7.28515625" style="22" bestFit="1" customWidth="1"/>
    <col min="11707" max="11707" width="8.5703125" style="22" bestFit="1" customWidth="1"/>
    <col min="11708" max="11708" width="8.42578125" style="22" bestFit="1" customWidth="1"/>
    <col min="11709" max="11709" width="7.85546875" style="22" bestFit="1" customWidth="1"/>
    <col min="11710" max="11739" width="0" style="22" hidden="1" customWidth="1"/>
    <col min="11740" max="11740" width="5.7109375" style="22" bestFit="1" customWidth="1"/>
    <col min="11741" max="11741" width="7.28515625" style="22" bestFit="1" customWidth="1"/>
    <col min="11742" max="11742" width="8.5703125" style="22" bestFit="1" customWidth="1"/>
    <col min="11743" max="11743" width="8.42578125" style="22" bestFit="1" customWidth="1"/>
    <col min="11744" max="11744" width="7.85546875" style="22" bestFit="1" customWidth="1"/>
    <col min="11745" max="11774" width="0" style="22" hidden="1" customWidth="1"/>
    <col min="11775" max="11775" width="5.7109375" style="22" bestFit="1" customWidth="1"/>
    <col min="11776" max="11776" width="7.28515625" style="22" bestFit="1" customWidth="1"/>
    <col min="11777" max="11777" width="8.5703125" style="22" bestFit="1" customWidth="1"/>
    <col min="11778" max="11778" width="8.42578125" style="22" bestFit="1" customWidth="1"/>
    <col min="11779" max="11779" width="7.85546875" style="22" bestFit="1" customWidth="1"/>
    <col min="11780" max="11809" width="0" style="22" hidden="1" customWidth="1"/>
    <col min="11810" max="11810" width="5.7109375" style="22" bestFit="1" customWidth="1"/>
    <col min="11811" max="11811" width="7.28515625" style="22" bestFit="1" customWidth="1"/>
    <col min="11812" max="11812" width="8.5703125" style="22" bestFit="1" customWidth="1"/>
    <col min="11813" max="11813" width="8.42578125" style="22" bestFit="1" customWidth="1"/>
    <col min="11814" max="11814" width="7.85546875" style="22" bestFit="1" customWidth="1"/>
    <col min="11815" max="11893" width="9.140625" style="22"/>
    <col min="11894" max="11894" width="5.7109375" style="22" customWidth="1"/>
    <col min="11895" max="11895" width="53.85546875" style="22" customWidth="1"/>
    <col min="11896" max="11925" width="0" style="22" hidden="1" customWidth="1"/>
    <col min="11926" max="11926" width="5.7109375" style="22" bestFit="1" customWidth="1"/>
    <col min="11927" max="11927" width="7.28515625" style="22" bestFit="1" customWidth="1"/>
    <col min="11928" max="11928" width="8.5703125" style="22" bestFit="1" customWidth="1"/>
    <col min="11929" max="11929" width="8.42578125" style="22" bestFit="1" customWidth="1"/>
    <col min="11930" max="11930" width="7.85546875" style="22" bestFit="1" customWidth="1"/>
    <col min="11931" max="11960" width="0" style="22" hidden="1" customWidth="1"/>
    <col min="11961" max="11961" width="5.7109375" style="22" bestFit="1" customWidth="1"/>
    <col min="11962" max="11962" width="7.28515625" style="22" bestFit="1" customWidth="1"/>
    <col min="11963" max="11963" width="8.5703125" style="22" bestFit="1" customWidth="1"/>
    <col min="11964" max="11964" width="8.42578125" style="22" bestFit="1" customWidth="1"/>
    <col min="11965" max="11965" width="7.85546875" style="22" bestFit="1" customWidth="1"/>
    <col min="11966" max="11995" width="0" style="22" hidden="1" customWidth="1"/>
    <col min="11996" max="11996" width="5.7109375" style="22" bestFit="1" customWidth="1"/>
    <col min="11997" max="11997" width="7.28515625" style="22" bestFit="1" customWidth="1"/>
    <col min="11998" max="11998" width="8.5703125" style="22" bestFit="1" customWidth="1"/>
    <col min="11999" max="11999" width="8.42578125" style="22" bestFit="1" customWidth="1"/>
    <col min="12000" max="12000" width="7.85546875" style="22" bestFit="1" customWidth="1"/>
    <col min="12001" max="12030" width="0" style="22" hidden="1" customWidth="1"/>
    <col min="12031" max="12031" width="5.7109375" style="22" bestFit="1" customWidth="1"/>
    <col min="12032" max="12032" width="7.28515625" style="22" bestFit="1" customWidth="1"/>
    <col min="12033" max="12033" width="8.5703125" style="22" bestFit="1" customWidth="1"/>
    <col min="12034" max="12034" width="8.42578125" style="22" bestFit="1" customWidth="1"/>
    <col min="12035" max="12035" width="7.85546875" style="22" bestFit="1" customWidth="1"/>
    <col min="12036" max="12065" width="0" style="22" hidden="1" customWidth="1"/>
    <col min="12066" max="12066" width="5.7109375" style="22" bestFit="1" customWidth="1"/>
    <col min="12067" max="12067" width="7.28515625" style="22" bestFit="1" customWidth="1"/>
    <col min="12068" max="12068" width="8.5703125" style="22" bestFit="1" customWidth="1"/>
    <col min="12069" max="12069" width="8.42578125" style="22" bestFit="1" customWidth="1"/>
    <col min="12070" max="12070" width="7.85546875" style="22" bestFit="1" customWidth="1"/>
    <col min="12071" max="12149" width="9.140625" style="22"/>
    <col min="12150" max="12150" width="5.7109375" style="22" customWidth="1"/>
    <col min="12151" max="12151" width="53.85546875" style="22" customWidth="1"/>
    <col min="12152" max="12181" width="0" style="22" hidden="1" customWidth="1"/>
    <col min="12182" max="12182" width="5.7109375" style="22" bestFit="1" customWidth="1"/>
    <col min="12183" max="12183" width="7.28515625" style="22" bestFit="1" customWidth="1"/>
    <col min="12184" max="12184" width="8.5703125" style="22" bestFit="1" customWidth="1"/>
    <col min="12185" max="12185" width="8.42578125" style="22" bestFit="1" customWidth="1"/>
    <col min="12186" max="12186" width="7.85546875" style="22" bestFit="1" customWidth="1"/>
    <col min="12187" max="12216" width="0" style="22" hidden="1" customWidth="1"/>
    <col min="12217" max="12217" width="5.7109375" style="22" bestFit="1" customWidth="1"/>
    <col min="12218" max="12218" width="7.28515625" style="22" bestFit="1" customWidth="1"/>
    <col min="12219" max="12219" width="8.5703125" style="22" bestFit="1" customWidth="1"/>
    <col min="12220" max="12220" width="8.42578125" style="22" bestFit="1" customWidth="1"/>
    <col min="12221" max="12221" width="7.85546875" style="22" bestFit="1" customWidth="1"/>
    <col min="12222" max="12251" width="0" style="22" hidden="1" customWidth="1"/>
    <col min="12252" max="12252" width="5.7109375" style="22" bestFit="1" customWidth="1"/>
    <col min="12253" max="12253" width="7.28515625" style="22" bestFit="1" customWidth="1"/>
    <col min="12254" max="12254" width="8.5703125" style="22" bestFit="1" customWidth="1"/>
    <col min="12255" max="12255" width="8.42578125" style="22" bestFit="1" customWidth="1"/>
    <col min="12256" max="12256" width="7.85546875" style="22" bestFit="1" customWidth="1"/>
    <col min="12257" max="12286" width="0" style="22" hidden="1" customWidth="1"/>
    <col min="12287" max="12287" width="5.7109375" style="22" bestFit="1" customWidth="1"/>
    <col min="12288" max="12288" width="7.28515625" style="22" bestFit="1" customWidth="1"/>
    <col min="12289" max="12289" width="8.5703125" style="22" bestFit="1" customWidth="1"/>
    <col min="12290" max="12290" width="8.42578125" style="22" bestFit="1" customWidth="1"/>
    <col min="12291" max="12291" width="7.85546875" style="22" bestFit="1" customWidth="1"/>
    <col min="12292" max="12321" width="0" style="22" hidden="1" customWidth="1"/>
    <col min="12322" max="12322" width="5.7109375" style="22" bestFit="1" customWidth="1"/>
    <col min="12323" max="12323" width="7.28515625" style="22" bestFit="1" customWidth="1"/>
    <col min="12324" max="12324" width="8.5703125" style="22" bestFit="1" customWidth="1"/>
    <col min="12325" max="12325" width="8.42578125" style="22" bestFit="1" customWidth="1"/>
    <col min="12326" max="12326" width="7.85546875" style="22" bestFit="1" customWidth="1"/>
    <col min="12327" max="12405" width="9.140625" style="22"/>
    <col min="12406" max="12406" width="5.7109375" style="22" customWidth="1"/>
    <col min="12407" max="12407" width="53.85546875" style="22" customWidth="1"/>
    <col min="12408" max="12437" width="0" style="22" hidden="1" customWidth="1"/>
    <col min="12438" max="12438" width="5.7109375" style="22" bestFit="1" customWidth="1"/>
    <col min="12439" max="12439" width="7.28515625" style="22" bestFit="1" customWidth="1"/>
    <col min="12440" max="12440" width="8.5703125" style="22" bestFit="1" customWidth="1"/>
    <col min="12441" max="12441" width="8.42578125" style="22" bestFit="1" customWidth="1"/>
    <col min="12442" max="12442" width="7.85546875" style="22" bestFit="1" customWidth="1"/>
    <col min="12443" max="12472" width="0" style="22" hidden="1" customWidth="1"/>
    <col min="12473" max="12473" width="5.7109375" style="22" bestFit="1" customWidth="1"/>
    <col min="12474" max="12474" width="7.28515625" style="22" bestFit="1" customWidth="1"/>
    <col min="12475" max="12475" width="8.5703125" style="22" bestFit="1" customWidth="1"/>
    <col min="12476" max="12476" width="8.42578125" style="22" bestFit="1" customWidth="1"/>
    <col min="12477" max="12477" width="7.85546875" style="22" bestFit="1" customWidth="1"/>
    <col min="12478" max="12507" width="0" style="22" hidden="1" customWidth="1"/>
    <col min="12508" max="12508" width="5.7109375" style="22" bestFit="1" customWidth="1"/>
    <col min="12509" max="12509" width="7.28515625" style="22" bestFit="1" customWidth="1"/>
    <col min="12510" max="12510" width="8.5703125" style="22" bestFit="1" customWidth="1"/>
    <col min="12511" max="12511" width="8.42578125" style="22" bestFit="1" customWidth="1"/>
    <col min="12512" max="12512" width="7.85546875" style="22" bestFit="1" customWidth="1"/>
    <col min="12513" max="12542" width="0" style="22" hidden="1" customWidth="1"/>
    <col min="12543" max="12543" width="5.7109375" style="22" bestFit="1" customWidth="1"/>
    <col min="12544" max="12544" width="7.28515625" style="22" bestFit="1" customWidth="1"/>
    <col min="12545" max="12545" width="8.5703125" style="22" bestFit="1" customWidth="1"/>
    <col min="12546" max="12546" width="8.42578125" style="22" bestFit="1" customWidth="1"/>
    <col min="12547" max="12547" width="7.85546875" style="22" bestFit="1" customWidth="1"/>
    <col min="12548" max="12577" width="0" style="22" hidden="1" customWidth="1"/>
    <col min="12578" max="12578" width="5.7109375" style="22" bestFit="1" customWidth="1"/>
    <col min="12579" max="12579" width="7.28515625" style="22" bestFit="1" customWidth="1"/>
    <col min="12580" max="12580" width="8.5703125" style="22" bestFit="1" customWidth="1"/>
    <col min="12581" max="12581" width="8.42578125" style="22" bestFit="1" customWidth="1"/>
    <col min="12582" max="12582" width="7.85546875" style="22" bestFit="1" customWidth="1"/>
    <col min="12583" max="12661" width="9.140625" style="22"/>
    <col min="12662" max="12662" width="5.7109375" style="22" customWidth="1"/>
    <col min="12663" max="12663" width="53.85546875" style="22" customWidth="1"/>
    <col min="12664" max="12693" width="0" style="22" hidden="1" customWidth="1"/>
    <col min="12694" max="12694" width="5.7109375" style="22" bestFit="1" customWidth="1"/>
    <col min="12695" max="12695" width="7.28515625" style="22" bestFit="1" customWidth="1"/>
    <col min="12696" max="12696" width="8.5703125" style="22" bestFit="1" customWidth="1"/>
    <col min="12697" max="12697" width="8.42578125" style="22" bestFit="1" customWidth="1"/>
    <col min="12698" max="12698" width="7.85546875" style="22" bestFit="1" customWidth="1"/>
    <col min="12699" max="12728" width="0" style="22" hidden="1" customWidth="1"/>
    <col min="12729" max="12729" width="5.7109375" style="22" bestFit="1" customWidth="1"/>
    <col min="12730" max="12730" width="7.28515625" style="22" bestFit="1" customWidth="1"/>
    <col min="12731" max="12731" width="8.5703125" style="22" bestFit="1" customWidth="1"/>
    <col min="12732" max="12732" width="8.42578125" style="22" bestFit="1" customWidth="1"/>
    <col min="12733" max="12733" width="7.85546875" style="22" bestFit="1" customWidth="1"/>
    <col min="12734" max="12763" width="0" style="22" hidden="1" customWidth="1"/>
    <col min="12764" max="12764" width="5.7109375" style="22" bestFit="1" customWidth="1"/>
    <col min="12765" max="12765" width="7.28515625" style="22" bestFit="1" customWidth="1"/>
    <col min="12766" max="12766" width="8.5703125" style="22" bestFit="1" customWidth="1"/>
    <col min="12767" max="12767" width="8.42578125" style="22" bestFit="1" customWidth="1"/>
    <col min="12768" max="12768" width="7.85546875" style="22" bestFit="1" customWidth="1"/>
    <col min="12769" max="12798" width="0" style="22" hidden="1" customWidth="1"/>
    <col min="12799" max="12799" width="5.7109375" style="22" bestFit="1" customWidth="1"/>
    <col min="12800" max="12800" width="7.28515625" style="22" bestFit="1" customWidth="1"/>
    <col min="12801" max="12801" width="8.5703125" style="22" bestFit="1" customWidth="1"/>
    <col min="12802" max="12802" width="8.42578125" style="22" bestFit="1" customWidth="1"/>
    <col min="12803" max="12803" width="7.85546875" style="22" bestFit="1" customWidth="1"/>
    <col min="12804" max="12833" width="0" style="22" hidden="1" customWidth="1"/>
    <col min="12834" max="12834" width="5.7109375" style="22" bestFit="1" customWidth="1"/>
    <col min="12835" max="12835" width="7.28515625" style="22" bestFit="1" customWidth="1"/>
    <col min="12836" max="12836" width="8.5703125" style="22" bestFit="1" customWidth="1"/>
    <col min="12837" max="12837" width="8.42578125" style="22" bestFit="1" customWidth="1"/>
    <col min="12838" max="12838" width="7.85546875" style="22" bestFit="1" customWidth="1"/>
    <col min="12839" max="12917" width="9.140625" style="22"/>
    <col min="12918" max="12918" width="5.7109375" style="22" customWidth="1"/>
    <col min="12919" max="12919" width="53.85546875" style="22" customWidth="1"/>
    <col min="12920" max="12949" width="0" style="22" hidden="1" customWidth="1"/>
    <col min="12950" max="12950" width="5.7109375" style="22" bestFit="1" customWidth="1"/>
    <col min="12951" max="12951" width="7.28515625" style="22" bestFit="1" customWidth="1"/>
    <col min="12952" max="12952" width="8.5703125" style="22" bestFit="1" customWidth="1"/>
    <col min="12953" max="12953" width="8.42578125" style="22" bestFit="1" customWidth="1"/>
    <col min="12954" max="12954" width="7.85546875" style="22" bestFit="1" customWidth="1"/>
    <col min="12955" max="12984" width="0" style="22" hidden="1" customWidth="1"/>
    <col min="12985" max="12985" width="5.7109375" style="22" bestFit="1" customWidth="1"/>
    <col min="12986" max="12986" width="7.28515625" style="22" bestFit="1" customWidth="1"/>
    <col min="12987" max="12987" width="8.5703125" style="22" bestFit="1" customWidth="1"/>
    <col min="12988" max="12988" width="8.42578125" style="22" bestFit="1" customWidth="1"/>
    <col min="12989" max="12989" width="7.85546875" style="22" bestFit="1" customWidth="1"/>
    <col min="12990" max="13019" width="0" style="22" hidden="1" customWidth="1"/>
    <col min="13020" max="13020" width="5.7109375" style="22" bestFit="1" customWidth="1"/>
    <col min="13021" max="13021" width="7.28515625" style="22" bestFit="1" customWidth="1"/>
    <col min="13022" max="13022" width="8.5703125" style="22" bestFit="1" customWidth="1"/>
    <col min="13023" max="13023" width="8.42578125" style="22" bestFit="1" customWidth="1"/>
    <col min="13024" max="13024" width="7.85546875" style="22" bestFit="1" customWidth="1"/>
    <col min="13025" max="13054" width="0" style="22" hidden="1" customWidth="1"/>
    <col min="13055" max="13055" width="5.7109375" style="22" bestFit="1" customWidth="1"/>
    <col min="13056" max="13056" width="7.28515625" style="22" bestFit="1" customWidth="1"/>
    <col min="13057" max="13057" width="8.5703125" style="22" bestFit="1" customWidth="1"/>
    <col min="13058" max="13058" width="8.42578125" style="22" bestFit="1" customWidth="1"/>
    <col min="13059" max="13059" width="7.85546875" style="22" bestFit="1" customWidth="1"/>
    <col min="13060" max="13089" width="0" style="22" hidden="1" customWidth="1"/>
    <col min="13090" max="13090" width="5.7109375" style="22" bestFit="1" customWidth="1"/>
    <col min="13091" max="13091" width="7.28515625" style="22" bestFit="1" customWidth="1"/>
    <col min="13092" max="13092" width="8.5703125" style="22" bestFit="1" customWidth="1"/>
    <col min="13093" max="13093" width="8.42578125" style="22" bestFit="1" customWidth="1"/>
    <col min="13094" max="13094" width="7.85546875" style="22" bestFit="1" customWidth="1"/>
    <col min="13095" max="13173" width="9.140625" style="22"/>
    <col min="13174" max="13174" width="5.7109375" style="22" customWidth="1"/>
    <col min="13175" max="13175" width="53.85546875" style="22" customWidth="1"/>
    <col min="13176" max="13205" width="0" style="22" hidden="1" customWidth="1"/>
    <col min="13206" max="13206" width="5.7109375" style="22" bestFit="1" customWidth="1"/>
    <col min="13207" max="13207" width="7.28515625" style="22" bestFit="1" customWidth="1"/>
    <col min="13208" max="13208" width="8.5703125" style="22" bestFit="1" customWidth="1"/>
    <col min="13209" max="13209" width="8.42578125" style="22" bestFit="1" customWidth="1"/>
    <col min="13210" max="13210" width="7.85546875" style="22" bestFit="1" customWidth="1"/>
    <col min="13211" max="13240" width="0" style="22" hidden="1" customWidth="1"/>
    <col min="13241" max="13241" width="5.7109375" style="22" bestFit="1" customWidth="1"/>
    <col min="13242" max="13242" width="7.28515625" style="22" bestFit="1" customWidth="1"/>
    <col min="13243" max="13243" width="8.5703125" style="22" bestFit="1" customWidth="1"/>
    <col min="13244" max="13244" width="8.42578125" style="22" bestFit="1" customWidth="1"/>
    <col min="13245" max="13245" width="7.85546875" style="22" bestFit="1" customWidth="1"/>
    <col min="13246" max="13275" width="0" style="22" hidden="1" customWidth="1"/>
    <col min="13276" max="13276" width="5.7109375" style="22" bestFit="1" customWidth="1"/>
    <col min="13277" max="13277" width="7.28515625" style="22" bestFit="1" customWidth="1"/>
    <col min="13278" max="13278" width="8.5703125" style="22" bestFit="1" customWidth="1"/>
    <col min="13279" max="13279" width="8.42578125" style="22" bestFit="1" customWidth="1"/>
    <col min="13280" max="13280" width="7.85546875" style="22" bestFit="1" customWidth="1"/>
    <col min="13281" max="13310" width="0" style="22" hidden="1" customWidth="1"/>
    <col min="13311" max="13311" width="5.7109375" style="22" bestFit="1" customWidth="1"/>
    <col min="13312" max="13312" width="7.28515625" style="22" bestFit="1" customWidth="1"/>
    <col min="13313" max="13313" width="8.5703125" style="22" bestFit="1" customWidth="1"/>
    <col min="13314" max="13314" width="8.42578125" style="22" bestFit="1" customWidth="1"/>
    <col min="13315" max="13315" width="7.85546875" style="22" bestFit="1" customWidth="1"/>
    <col min="13316" max="13345" width="0" style="22" hidden="1" customWidth="1"/>
    <col min="13346" max="13346" width="5.7109375" style="22" bestFit="1" customWidth="1"/>
    <col min="13347" max="13347" width="7.28515625" style="22" bestFit="1" customWidth="1"/>
    <col min="13348" max="13348" width="8.5703125" style="22" bestFit="1" customWidth="1"/>
    <col min="13349" max="13349" width="8.42578125" style="22" bestFit="1" customWidth="1"/>
    <col min="13350" max="13350" width="7.85546875" style="22" bestFit="1" customWidth="1"/>
    <col min="13351" max="13429" width="9.140625" style="22"/>
    <col min="13430" max="13430" width="5.7109375" style="22" customWidth="1"/>
    <col min="13431" max="13431" width="53.85546875" style="22" customWidth="1"/>
    <col min="13432" max="13461" width="0" style="22" hidden="1" customWidth="1"/>
    <col min="13462" max="13462" width="5.7109375" style="22" bestFit="1" customWidth="1"/>
    <col min="13463" max="13463" width="7.28515625" style="22" bestFit="1" customWidth="1"/>
    <col min="13464" max="13464" width="8.5703125" style="22" bestFit="1" customWidth="1"/>
    <col min="13465" max="13465" width="8.42578125" style="22" bestFit="1" customWidth="1"/>
    <col min="13466" max="13466" width="7.85546875" style="22" bestFit="1" customWidth="1"/>
    <col min="13467" max="13496" width="0" style="22" hidden="1" customWidth="1"/>
    <col min="13497" max="13497" width="5.7109375" style="22" bestFit="1" customWidth="1"/>
    <col min="13498" max="13498" width="7.28515625" style="22" bestFit="1" customWidth="1"/>
    <col min="13499" max="13499" width="8.5703125" style="22" bestFit="1" customWidth="1"/>
    <col min="13500" max="13500" width="8.42578125" style="22" bestFit="1" customWidth="1"/>
    <col min="13501" max="13501" width="7.85546875" style="22" bestFit="1" customWidth="1"/>
    <col min="13502" max="13531" width="0" style="22" hidden="1" customWidth="1"/>
    <col min="13532" max="13532" width="5.7109375" style="22" bestFit="1" customWidth="1"/>
    <col min="13533" max="13533" width="7.28515625" style="22" bestFit="1" customWidth="1"/>
    <col min="13534" max="13534" width="8.5703125" style="22" bestFit="1" customWidth="1"/>
    <col min="13535" max="13535" width="8.42578125" style="22" bestFit="1" customWidth="1"/>
    <col min="13536" max="13536" width="7.85546875" style="22" bestFit="1" customWidth="1"/>
    <col min="13537" max="13566" width="0" style="22" hidden="1" customWidth="1"/>
    <col min="13567" max="13567" width="5.7109375" style="22" bestFit="1" customWidth="1"/>
    <col min="13568" max="13568" width="7.28515625" style="22" bestFit="1" customWidth="1"/>
    <col min="13569" max="13569" width="8.5703125" style="22" bestFit="1" customWidth="1"/>
    <col min="13570" max="13570" width="8.42578125" style="22" bestFit="1" customWidth="1"/>
    <col min="13571" max="13571" width="7.85546875" style="22" bestFit="1" customWidth="1"/>
    <col min="13572" max="13601" width="0" style="22" hidden="1" customWidth="1"/>
    <col min="13602" max="13602" width="5.7109375" style="22" bestFit="1" customWidth="1"/>
    <col min="13603" max="13603" width="7.28515625" style="22" bestFit="1" customWidth="1"/>
    <col min="13604" max="13604" width="8.5703125" style="22" bestFit="1" customWidth="1"/>
    <col min="13605" max="13605" width="8.42578125" style="22" bestFit="1" customWidth="1"/>
    <col min="13606" max="13606" width="7.85546875" style="22" bestFit="1" customWidth="1"/>
    <col min="13607" max="13685" width="9.140625" style="22"/>
    <col min="13686" max="13686" width="5.7109375" style="22" customWidth="1"/>
    <col min="13687" max="13687" width="53.85546875" style="22" customWidth="1"/>
    <col min="13688" max="13717" width="0" style="22" hidden="1" customWidth="1"/>
    <col min="13718" max="13718" width="5.7109375" style="22" bestFit="1" customWidth="1"/>
    <col min="13719" max="13719" width="7.28515625" style="22" bestFit="1" customWidth="1"/>
    <col min="13720" max="13720" width="8.5703125" style="22" bestFit="1" customWidth="1"/>
    <col min="13721" max="13721" width="8.42578125" style="22" bestFit="1" customWidth="1"/>
    <col min="13722" max="13722" width="7.85546875" style="22" bestFit="1" customWidth="1"/>
    <col min="13723" max="13752" width="0" style="22" hidden="1" customWidth="1"/>
    <col min="13753" max="13753" width="5.7109375" style="22" bestFit="1" customWidth="1"/>
    <col min="13754" max="13754" width="7.28515625" style="22" bestFit="1" customWidth="1"/>
    <col min="13755" max="13755" width="8.5703125" style="22" bestFit="1" customWidth="1"/>
    <col min="13756" max="13756" width="8.42578125" style="22" bestFit="1" customWidth="1"/>
    <col min="13757" max="13757" width="7.85546875" style="22" bestFit="1" customWidth="1"/>
    <col min="13758" max="13787" width="0" style="22" hidden="1" customWidth="1"/>
    <col min="13788" max="13788" width="5.7109375" style="22" bestFit="1" customWidth="1"/>
    <col min="13789" max="13789" width="7.28515625" style="22" bestFit="1" customWidth="1"/>
    <col min="13790" max="13790" width="8.5703125" style="22" bestFit="1" customWidth="1"/>
    <col min="13791" max="13791" width="8.42578125" style="22" bestFit="1" customWidth="1"/>
    <col min="13792" max="13792" width="7.85546875" style="22" bestFit="1" customWidth="1"/>
    <col min="13793" max="13822" width="0" style="22" hidden="1" customWidth="1"/>
    <col min="13823" max="13823" width="5.7109375" style="22" bestFit="1" customWidth="1"/>
    <col min="13824" max="13824" width="7.28515625" style="22" bestFit="1" customWidth="1"/>
    <col min="13825" max="13825" width="8.5703125" style="22" bestFit="1" customWidth="1"/>
    <col min="13826" max="13826" width="8.42578125" style="22" bestFit="1" customWidth="1"/>
    <col min="13827" max="13827" width="7.85546875" style="22" bestFit="1" customWidth="1"/>
    <col min="13828" max="13857" width="0" style="22" hidden="1" customWidth="1"/>
    <col min="13858" max="13858" width="5.7109375" style="22" bestFit="1" customWidth="1"/>
    <col min="13859" max="13859" width="7.28515625" style="22" bestFit="1" customWidth="1"/>
    <col min="13860" max="13860" width="8.5703125" style="22" bestFit="1" customWidth="1"/>
    <col min="13861" max="13861" width="8.42578125" style="22" bestFit="1" customWidth="1"/>
    <col min="13862" max="13862" width="7.85546875" style="22" bestFit="1" customWidth="1"/>
    <col min="13863" max="13941" width="9.140625" style="22"/>
    <col min="13942" max="13942" width="5.7109375" style="22" customWidth="1"/>
    <col min="13943" max="13943" width="53.85546875" style="22" customWidth="1"/>
    <col min="13944" max="13973" width="0" style="22" hidden="1" customWidth="1"/>
    <col min="13974" max="13974" width="5.7109375" style="22" bestFit="1" customWidth="1"/>
    <col min="13975" max="13975" width="7.28515625" style="22" bestFit="1" customWidth="1"/>
    <col min="13976" max="13976" width="8.5703125" style="22" bestFit="1" customWidth="1"/>
    <col min="13977" max="13977" width="8.42578125" style="22" bestFit="1" customWidth="1"/>
    <col min="13978" max="13978" width="7.85546875" style="22" bestFit="1" customWidth="1"/>
    <col min="13979" max="14008" width="0" style="22" hidden="1" customWidth="1"/>
    <col min="14009" max="14009" width="5.7109375" style="22" bestFit="1" customWidth="1"/>
    <col min="14010" max="14010" width="7.28515625" style="22" bestFit="1" customWidth="1"/>
    <col min="14011" max="14011" width="8.5703125" style="22" bestFit="1" customWidth="1"/>
    <col min="14012" max="14012" width="8.42578125" style="22" bestFit="1" customWidth="1"/>
    <col min="14013" max="14013" width="7.85546875" style="22" bestFit="1" customWidth="1"/>
    <col min="14014" max="14043" width="0" style="22" hidden="1" customWidth="1"/>
    <col min="14044" max="14044" width="5.7109375" style="22" bestFit="1" customWidth="1"/>
    <col min="14045" max="14045" width="7.28515625" style="22" bestFit="1" customWidth="1"/>
    <col min="14046" max="14046" width="8.5703125" style="22" bestFit="1" customWidth="1"/>
    <col min="14047" max="14047" width="8.42578125" style="22" bestFit="1" customWidth="1"/>
    <col min="14048" max="14048" width="7.85546875" style="22" bestFit="1" customWidth="1"/>
    <col min="14049" max="14078" width="0" style="22" hidden="1" customWidth="1"/>
    <col min="14079" max="14079" width="5.7109375" style="22" bestFit="1" customWidth="1"/>
    <col min="14080" max="14080" width="7.28515625" style="22" bestFit="1" customWidth="1"/>
    <col min="14081" max="14081" width="8.5703125" style="22" bestFit="1" customWidth="1"/>
    <col min="14082" max="14082" width="8.42578125" style="22" bestFit="1" customWidth="1"/>
    <col min="14083" max="14083" width="7.85546875" style="22" bestFit="1" customWidth="1"/>
    <col min="14084" max="14113" width="0" style="22" hidden="1" customWidth="1"/>
    <col min="14114" max="14114" width="5.7109375" style="22" bestFit="1" customWidth="1"/>
    <col min="14115" max="14115" width="7.28515625" style="22" bestFit="1" customWidth="1"/>
    <col min="14116" max="14116" width="8.5703125" style="22" bestFit="1" customWidth="1"/>
    <col min="14117" max="14117" width="8.42578125" style="22" bestFit="1" customWidth="1"/>
    <col min="14118" max="14118" width="7.85546875" style="22" bestFit="1" customWidth="1"/>
    <col min="14119" max="14197" width="9.140625" style="22"/>
    <col min="14198" max="14198" width="5.7109375" style="22" customWidth="1"/>
    <col min="14199" max="14199" width="53.85546875" style="22" customWidth="1"/>
    <col min="14200" max="14229" width="0" style="22" hidden="1" customWidth="1"/>
    <col min="14230" max="14230" width="5.7109375" style="22" bestFit="1" customWidth="1"/>
    <col min="14231" max="14231" width="7.28515625" style="22" bestFit="1" customWidth="1"/>
    <col min="14232" max="14232" width="8.5703125" style="22" bestFit="1" customWidth="1"/>
    <col min="14233" max="14233" width="8.42578125" style="22" bestFit="1" customWidth="1"/>
    <col min="14234" max="14234" width="7.85546875" style="22" bestFit="1" customWidth="1"/>
    <col min="14235" max="14264" width="0" style="22" hidden="1" customWidth="1"/>
    <col min="14265" max="14265" width="5.7109375" style="22" bestFit="1" customWidth="1"/>
    <col min="14266" max="14266" width="7.28515625" style="22" bestFit="1" customWidth="1"/>
    <col min="14267" max="14267" width="8.5703125" style="22" bestFit="1" customWidth="1"/>
    <col min="14268" max="14268" width="8.42578125" style="22" bestFit="1" customWidth="1"/>
    <col min="14269" max="14269" width="7.85546875" style="22" bestFit="1" customWidth="1"/>
    <col min="14270" max="14299" width="0" style="22" hidden="1" customWidth="1"/>
    <col min="14300" max="14300" width="5.7109375" style="22" bestFit="1" customWidth="1"/>
    <col min="14301" max="14301" width="7.28515625" style="22" bestFit="1" customWidth="1"/>
    <col min="14302" max="14302" width="8.5703125" style="22" bestFit="1" customWidth="1"/>
    <col min="14303" max="14303" width="8.42578125" style="22" bestFit="1" customWidth="1"/>
    <col min="14304" max="14304" width="7.85546875" style="22" bestFit="1" customWidth="1"/>
    <col min="14305" max="14334" width="0" style="22" hidden="1" customWidth="1"/>
    <col min="14335" max="14335" width="5.7109375" style="22" bestFit="1" customWidth="1"/>
    <col min="14336" max="14336" width="7.28515625" style="22" bestFit="1" customWidth="1"/>
    <col min="14337" max="14337" width="8.5703125" style="22" bestFit="1" customWidth="1"/>
    <col min="14338" max="14338" width="8.42578125" style="22" bestFit="1" customWidth="1"/>
    <col min="14339" max="14339" width="7.85546875" style="22" bestFit="1" customWidth="1"/>
    <col min="14340" max="14369" width="0" style="22" hidden="1" customWidth="1"/>
    <col min="14370" max="14370" width="5.7109375" style="22" bestFit="1" customWidth="1"/>
    <col min="14371" max="14371" width="7.28515625" style="22" bestFit="1" customWidth="1"/>
    <col min="14372" max="14372" width="8.5703125" style="22" bestFit="1" customWidth="1"/>
    <col min="14373" max="14373" width="8.42578125" style="22" bestFit="1" customWidth="1"/>
    <col min="14374" max="14374" width="7.85546875" style="22" bestFit="1" customWidth="1"/>
    <col min="14375" max="14453" width="9.140625" style="22"/>
    <col min="14454" max="14454" width="5.7109375" style="22" customWidth="1"/>
    <col min="14455" max="14455" width="53.85546875" style="22" customWidth="1"/>
    <col min="14456" max="14485" width="0" style="22" hidden="1" customWidth="1"/>
    <col min="14486" max="14486" width="5.7109375" style="22" bestFit="1" customWidth="1"/>
    <col min="14487" max="14487" width="7.28515625" style="22" bestFit="1" customWidth="1"/>
    <col min="14488" max="14488" width="8.5703125" style="22" bestFit="1" customWidth="1"/>
    <col min="14489" max="14489" width="8.42578125" style="22" bestFit="1" customWidth="1"/>
    <col min="14490" max="14490" width="7.85546875" style="22" bestFit="1" customWidth="1"/>
    <col min="14491" max="14520" width="0" style="22" hidden="1" customWidth="1"/>
    <col min="14521" max="14521" width="5.7109375" style="22" bestFit="1" customWidth="1"/>
    <col min="14522" max="14522" width="7.28515625" style="22" bestFit="1" customWidth="1"/>
    <col min="14523" max="14523" width="8.5703125" style="22" bestFit="1" customWidth="1"/>
    <col min="14524" max="14524" width="8.42578125" style="22" bestFit="1" customWidth="1"/>
    <col min="14525" max="14525" width="7.85546875" style="22" bestFit="1" customWidth="1"/>
    <col min="14526" max="14555" width="0" style="22" hidden="1" customWidth="1"/>
    <col min="14556" max="14556" width="5.7109375" style="22" bestFit="1" customWidth="1"/>
    <col min="14557" max="14557" width="7.28515625" style="22" bestFit="1" customWidth="1"/>
    <col min="14558" max="14558" width="8.5703125" style="22" bestFit="1" customWidth="1"/>
    <col min="14559" max="14559" width="8.42578125" style="22" bestFit="1" customWidth="1"/>
    <col min="14560" max="14560" width="7.85546875" style="22" bestFit="1" customWidth="1"/>
    <col min="14561" max="14590" width="0" style="22" hidden="1" customWidth="1"/>
    <col min="14591" max="14591" width="5.7109375" style="22" bestFit="1" customWidth="1"/>
    <col min="14592" max="14592" width="7.28515625" style="22" bestFit="1" customWidth="1"/>
    <col min="14593" max="14593" width="8.5703125" style="22" bestFit="1" customWidth="1"/>
    <col min="14594" max="14594" width="8.42578125" style="22" bestFit="1" customWidth="1"/>
    <col min="14595" max="14595" width="7.85546875" style="22" bestFit="1" customWidth="1"/>
    <col min="14596" max="14625" width="0" style="22" hidden="1" customWidth="1"/>
    <col min="14626" max="14626" width="5.7109375" style="22" bestFit="1" customWidth="1"/>
    <col min="14627" max="14627" width="7.28515625" style="22" bestFit="1" customWidth="1"/>
    <col min="14628" max="14628" width="8.5703125" style="22" bestFit="1" customWidth="1"/>
    <col min="14629" max="14629" width="8.42578125" style="22" bestFit="1" customWidth="1"/>
    <col min="14630" max="14630" width="7.85546875" style="22" bestFit="1" customWidth="1"/>
    <col min="14631" max="14709" width="9.140625" style="22"/>
    <col min="14710" max="14710" width="5.7109375" style="22" customWidth="1"/>
    <col min="14711" max="14711" width="53.85546875" style="22" customWidth="1"/>
    <col min="14712" max="14741" width="0" style="22" hidden="1" customWidth="1"/>
    <col min="14742" max="14742" width="5.7109375" style="22" bestFit="1" customWidth="1"/>
    <col min="14743" max="14743" width="7.28515625" style="22" bestFit="1" customWidth="1"/>
    <col min="14744" max="14744" width="8.5703125" style="22" bestFit="1" customWidth="1"/>
    <col min="14745" max="14745" width="8.42578125" style="22" bestFit="1" customWidth="1"/>
    <col min="14746" max="14746" width="7.85546875" style="22" bestFit="1" customWidth="1"/>
    <col min="14747" max="14776" width="0" style="22" hidden="1" customWidth="1"/>
    <col min="14777" max="14777" width="5.7109375" style="22" bestFit="1" customWidth="1"/>
    <col min="14778" max="14778" width="7.28515625" style="22" bestFit="1" customWidth="1"/>
    <col min="14779" max="14779" width="8.5703125" style="22" bestFit="1" customWidth="1"/>
    <col min="14780" max="14780" width="8.42578125" style="22" bestFit="1" customWidth="1"/>
    <col min="14781" max="14781" width="7.85546875" style="22" bestFit="1" customWidth="1"/>
    <col min="14782" max="14811" width="0" style="22" hidden="1" customWidth="1"/>
    <col min="14812" max="14812" width="5.7109375" style="22" bestFit="1" customWidth="1"/>
    <col min="14813" max="14813" width="7.28515625" style="22" bestFit="1" customWidth="1"/>
    <col min="14814" max="14814" width="8.5703125" style="22" bestFit="1" customWidth="1"/>
    <col min="14815" max="14815" width="8.42578125" style="22" bestFit="1" customWidth="1"/>
    <col min="14816" max="14816" width="7.85546875" style="22" bestFit="1" customWidth="1"/>
    <col min="14817" max="14846" width="0" style="22" hidden="1" customWidth="1"/>
    <col min="14847" max="14847" width="5.7109375" style="22" bestFit="1" customWidth="1"/>
    <col min="14848" max="14848" width="7.28515625" style="22" bestFit="1" customWidth="1"/>
    <col min="14849" max="14849" width="8.5703125" style="22" bestFit="1" customWidth="1"/>
    <col min="14850" max="14850" width="8.42578125" style="22" bestFit="1" customWidth="1"/>
    <col min="14851" max="14851" width="7.85546875" style="22" bestFit="1" customWidth="1"/>
    <col min="14852" max="14881" width="0" style="22" hidden="1" customWidth="1"/>
    <col min="14882" max="14882" width="5.7109375" style="22" bestFit="1" customWidth="1"/>
    <col min="14883" max="14883" width="7.28515625" style="22" bestFit="1" customWidth="1"/>
    <col min="14884" max="14884" width="8.5703125" style="22" bestFit="1" customWidth="1"/>
    <col min="14885" max="14885" width="8.42578125" style="22" bestFit="1" customWidth="1"/>
    <col min="14886" max="14886" width="7.85546875" style="22" bestFit="1" customWidth="1"/>
    <col min="14887" max="14965" width="9.140625" style="22"/>
    <col min="14966" max="14966" width="5.7109375" style="22" customWidth="1"/>
    <col min="14967" max="14967" width="53.85546875" style="22" customWidth="1"/>
    <col min="14968" max="14997" width="0" style="22" hidden="1" customWidth="1"/>
    <col min="14998" max="14998" width="5.7109375" style="22" bestFit="1" customWidth="1"/>
    <col min="14999" max="14999" width="7.28515625" style="22" bestFit="1" customWidth="1"/>
    <col min="15000" max="15000" width="8.5703125" style="22" bestFit="1" customWidth="1"/>
    <col min="15001" max="15001" width="8.42578125" style="22" bestFit="1" customWidth="1"/>
    <col min="15002" max="15002" width="7.85546875" style="22" bestFit="1" customWidth="1"/>
    <col min="15003" max="15032" width="0" style="22" hidden="1" customWidth="1"/>
    <col min="15033" max="15033" width="5.7109375" style="22" bestFit="1" customWidth="1"/>
    <col min="15034" max="15034" width="7.28515625" style="22" bestFit="1" customWidth="1"/>
    <col min="15035" max="15035" width="8.5703125" style="22" bestFit="1" customWidth="1"/>
    <col min="15036" max="15036" width="8.42578125" style="22" bestFit="1" customWidth="1"/>
    <col min="15037" max="15037" width="7.85546875" style="22" bestFit="1" customWidth="1"/>
    <col min="15038" max="15067" width="0" style="22" hidden="1" customWidth="1"/>
    <col min="15068" max="15068" width="5.7109375" style="22" bestFit="1" customWidth="1"/>
    <col min="15069" max="15069" width="7.28515625" style="22" bestFit="1" customWidth="1"/>
    <col min="15070" max="15070" width="8.5703125" style="22" bestFit="1" customWidth="1"/>
    <col min="15071" max="15071" width="8.42578125" style="22" bestFit="1" customWidth="1"/>
    <col min="15072" max="15072" width="7.85546875" style="22" bestFit="1" customWidth="1"/>
    <col min="15073" max="15102" width="0" style="22" hidden="1" customWidth="1"/>
    <col min="15103" max="15103" width="5.7109375" style="22" bestFit="1" customWidth="1"/>
    <col min="15104" max="15104" width="7.28515625" style="22" bestFit="1" customWidth="1"/>
    <col min="15105" max="15105" width="8.5703125" style="22" bestFit="1" customWidth="1"/>
    <col min="15106" max="15106" width="8.42578125" style="22" bestFit="1" customWidth="1"/>
    <col min="15107" max="15107" width="7.85546875" style="22" bestFit="1" customWidth="1"/>
    <col min="15108" max="15137" width="0" style="22" hidden="1" customWidth="1"/>
    <col min="15138" max="15138" width="5.7109375" style="22" bestFit="1" customWidth="1"/>
    <col min="15139" max="15139" width="7.28515625" style="22" bestFit="1" customWidth="1"/>
    <col min="15140" max="15140" width="8.5703125" style="22" bestFit="1" customWidth="1"/>
    <col min="15141" max="15141" width="8.42578125" style="22" bestFit="1" customWidth="1"/>
    <col min="15142" max="15142" width="7.85546875" style="22" bestFit="1" customWidth="1"/>
    <col min="15143" max="15221" width="9.140625" style="22"/>
    <col min="15222" max="15222" width="5.7109375" style="22" customWidth="1"/>
    <col min="15223" max="15223" width="53.85546875" style="22" customWidth="1"/>
    <col min="15224" max="15253" width="0" style="22" hidden="1" customWidth="1"/>
    <col min="15254" max="15254" width="5.7109375" style="22" bestFit="1" customWidth="1"/>
    <col min="15255" max="15255" width="7.28515625" style="22" bestFit="1" customWidth="1"/>
    <col min="15256" max="15256" width="8.5703125" style="22" bestFit="1" customWidth="1"/>
    <col min="15257" max="15257" width="8.42578125" style="22" bestFit="1" customWidth="1"/>
    <col min="15258" max="15258" width="7.85546875" style="22" bestFit="1" customWidth="1"/>
    <col min="15259" max="15288" width="0" style="22" hidden="1" customWidth="1"/>
    <col min="15289" max="15289" width="5.7109375" style="22" bestFit="1" customWidth="1"/>
    <col min="15290" max="15290" width="7.28515625" style="22" bestFit="1" customWidth="1"/>
    <col min="15291" max="15291" width="8.5703125" style="22" bestFit="1" customWidth="1"/>
    <col min="15292" max="15292" width="8.42578125" style="22" bestFit="1" customWidth="1"/>
    <col min="15293" max="15293" width="7.85546875" style="22" bestFit="1" customWidth="1"/>
    <col min="15294" max="15323" width="0" style="22" hidden="1" customWidth="1"/>
    <col min="15324" max="15324" width="5.7109375" style="22" bestFit="1" customWidth="1"/>
    <col min="15325" max="15325" width="7.28515625" style="22" bestFit="1" customWidth="1"/>
    <col min="15326" max="15326" width="8.5703125" style="22" bestFit="1" customWidth="1"/>
    <col min="15327" max="15327" width="8.42578125" style="22" bestFit="1" customWidth="1"/>
    <col min="15328" max="15328" width="7.85546875" style="22" bestFit="1" customWidth="1"/>
    <col min="15329" max="15358" width="0" style="22" hidden="1" customWidth="1"/>
    <col min="15359" max="15359" width="5.7109375" style="22" bestFit="1" customWidth="1"/>
    <col min="15360" max="15360" width="7.28515625" style="22" bestFit="1" customWidth="1"/>
    <col min="15361" max="15361" width="8.5703125" style="22" bestFit="1" customWidth="1"/>
    <col min="15362" max="15362" width="8.42578125" style="22" bestFit="1" customWidth="1"/>
    <col min="15363" max="15363" width="7.85546875" style="22" bestFit="1" customWidth="1"/>
    <col min="15364" max="15393" width="0" style="22" hidden="1" customWidth="1"/>
    <col min="15394" max="15394" width="5.7109375" style="22" bestFit="1" customWidth="1"/>
    <col min="15395" max="15395" width="7.28515625" style="22" bestFit="1" customWidth="1"/>
    <col min="15396" max="15396" width="8.5703125" style="22" bestFit="1" customWidth="1"/>
    <col min="15397" max="15397" width="8.42578125" style="22" bestFit="1" customWidth="1"/>
    <col min="15398" max="15398" width="7.85546875" style="22" bestFit="1" customWidth="1"/>
    <col min="15399" max="15477" width="9.140625" style="22"/>
    <col min="15478" max="15478" width="5.7109375" style="22" customWidth="1"/>
    <col min="15479" max="15479" width="53.85546875" style="22" customWidth="1"/>
    <col min="15480" max="15509" width="0" style="22" hidden="1" customWidth="1"/>
    <col min="15510" max="15510" width="5.7109375" style="22" bestFit="1" customWidth="1"/>
    <col min="15511" max="15511" width="7.28515625" style="22" bestFit="1" customWidth="1"/>
    <col min="15512" max="15512" width="8.5703125" style="22" bestFit="1" customWidth="1"/>
    <col min="15513" max="15513" width="8.42578125" style="22" bestFit="1" customWidth="1"/>
    <col min="15514" max="15514" width="7.85546875" style="22" bestFit="1" customWidth="1"/>
    <col min="15515" max="15544" width="0" style="22" hidden="1" customWidth="1"/>
    <col min="15545" max="15545" width="5.7109375" style="22" bestFit="1" customWidth="1"/>
    <col min="15546" max="15546" width="7.28515625" style="22" bestFit="1" customWidth="1"/>
    <col min="15547" max="15547" width="8.5703125" style="22" bestFit="1" customWidth="1"/>
    <col min="15548" max="15548" width="8.42578125" style="22" bestFit="1" customWidth="1"/>
    <col min="15549" max="15549" width="7.85546875" style="22" bestFit="1" customWidth="1"/>
    <col min="15550" max="15579" width="0" style="22" hidden="1" customWidth="1"/>
    <col min="15580" max="15580" width="5.7109375" style="22" bestFit="1" customWidth="1"/>
    <col min="15581" max="15581" width="7.28515625" style="22" bestFit="1" customWidth="1"/>
    <col min="15582" max="15582" width="8.5703125" style="22" bestFit="1" customWidth="1"/>
    <col min="15583" max="15583" width="8.42578125" style="22" bestFit="1" customWidth="1"/>
    <col min="15584" max="15584" width="7.85546875" style="22" bestFit="1" customWidth="1"/>
    <col min="15585" max="15614" width="0" style="22" hidden="1" customWidth="1"/>
    <col min="15615" max="15615" width="5.7109375" style="22" bestFit="1" customWidth="1"/>
    <col min="15616" max="15616" width="7.28515625" style="22" bestFit="1" customWidth="1"/>
    <col min="15617" max="15617" width="8.5703125" style="22" bestFit="1" customWidth="1"/>
    <col min="15618" max="15618" width="8.42578125" style="22" bestFit="1" customWidth="1"/>
    <col min="15619" max="15619" width="7.85546875" style="22" bestFit="1" customWidth="1"/>
    <col min="15620" max="15649" width="0" style="22" hidden="1" customWidth="1"/>
    <col min="15650" max="15650" width="5.7109375" style="22" bestFit="1" customWidth="1"/>
    <col min="15651" max="15651" width="7.28515625" style="22" bestFit="1" customWidth="1"/>
    <col min="15652" max="15652" width="8.5703125" style="22" bestFit="1" customWidth="1"/>
    <col min="15653" max="15653" width="8.42578125" style="22" bestFit="1" customWidth="1"/>
    <col min="15654" max="15654" width="7.85546875" style="22" bestFit="1" customWidth="1"/>
    <col min="15655" max="15733" width="9.140625" style="22"/>
    <col min="15734" max="15734" width="5.7109375" style="22" customWidth="1"/>
    <col min="15735" max="15735" width="53.85546875" style="22" customWidth="1"/>
    <col min="15736" max="15765" width="0" style="22" hidden="1" customWidth="1"/>
    <col min="15766" max="15766" width="5.7109375" style="22" bestFit="1" customWidth="1"/>
    <col min="15767" max="15767" width="7.28515625" style="22" bestFit="1" customWidth="1"/>
    <col min="15768" max="15768" width="8.5703125" style="22" bestFit="1" customWidth="1"/>
    <col min="15769" max="15769" width="8.42578125" style="22" bestFit="1" customWidth="1"/>
    <col min="15770" max="15770" width="7.85546875" style="22" bestFit="1" customWidth="1"/>
    <col min="15771" max="15800" width="0" style="22" hidden="1" customWidth="1"/>
    <col min="15801" max="15801" width="5.7109375" style="22" bestFit="1" customWidth="1"/>
    <col min="15802" max="15802" width="7.28515625" style="22" bestFit="1" customWidth="1"/>
    <col min="15803" max="15803" width="8.5703125" style="22" bestFit="1" customWidth="1"/>
    <col min="15804" max="15804" width="8.42578125" style="22" bestFit="1" customWidth="1"/>
    <col min="15805" max="15805" width="7.85546875" style="22" bestFit="1" customWidth="1"/>
    <col min="15806" max="15835" width="0" style="22" hidden="1" customWidth="1"/>
    <col min="15836" max="15836" width="5.7109375" style="22" bestFit="1" customWidth="1"/>
    <col min="15837" max="15837" width="7.28515625" style="22" bestFit="1" customWidth="1"/>
    <col min="15838" max="15838" width="8.5703125" style="22" bestFit="1" customWidth="1"/>
    <col min="15839" max="15839" width="8.42578125" style="22" bestFit="1" customWidth="1"/>
    <col min="15840" max="15840" width="7.85546875" style="22" bestFit="1" customWidth="1"/>
    <col min="15841" max="15870" width="0" style="22" hidden="1" customWidth="1"/>
    <col min="15871" max="15871" width="5.7109375" style="22" bestFit="1" customWidth="1"/>
    <col min="15872" max="15872" width="7.28515625" style="22" bestFit="1" customWidth="1"/>
    <col min="15873" max="15873" width="8.5703125" style="22" bestFit="1" customWidth="1"/>
    <col min="15874" max="15874" width="8.42578125" style="22" bestFit="1" customWidth="1"/>
    <col min="15875" max="15875" width="7.85546875" style="22" bestFit="1" customWidth="1"/>
    <col min="15876" max="15905" width="0" style="22" hidden="1" customWidth="1"/>
    <col min="15906" max="15906" width="5.7109375" style="22" bestFit="1" customWidth="1"/>
    <col min="15907" max="15907" width="7.28515625" style="22" bestFit="1" customWidth="1"/>
    <col min="15908" max="15908" width="8.5703125" style="22" bestFit="1" customWidth="1"/>
    <col min="15909" max="15909" width="8.42578125" style="22" bestFit="1" customWidth="1"/>
    <col min="15910" max="15910" width="7.85546875" style="22" bestFit="1" customWidth="1"/>
    <col min="15911" max="15989" width="9.140625" style="22"/>
    <col min="15990" max="15990" width="5.7109375" style="22" customWidth="1"/>
    <col min="15991" max="15991" width="53.85546875" style="22" customWidth="1"/>
    <col min="15992" max="16021" width="0" style="22" hidden="1" customWidth="1"/>
    <col min="16022" max="16022" width="5.7109375" style="22" bestFit="1" customWidth="1"/>
    <col min="16023" max="16023" width="7.28515625" style="22" bestFit="1" customWidth="1"/>
    <col min="16024" max="16024" width="8.5703125" style="22" bestFit="1" customWidth="1"/>
    <col min="16025" max="16025" width="8.42578125" style="22" bestFit="1" customWidth="1"/>
    <col min="16026" max="16026" width="7.85546875" style="22" bestFit="1" customWidth="1"/>
    <col min="16027" max="16056" width="0" style="22" hidden="1" customWidth="1"/>
    <col min="16057" max="16057" width="5.7109375" style="22" bestFit="1" customWidth="1"/>
    <col min="16058" max="16058" width="7.28515625" style="22" bestFit="1" customWidth="1"/>
    <col min="16059" max="16059" width="8.5703125" style="22" bestFit="1" customWidth="1"/>
    <col min="16060" max="16060" width="8.42578125" style="22" bestFit="1" customWidth="1"/>
    <col min="16061" max="16061" width="7.85546875" style="22" bestFit="1" customWidth="1"/>
    <col min="16062" max="16091" width="0" style="22" hidden="1" customWidth="1"/>
    <col min="16092" max="16092" width="5.7109375" style="22" bestFit="1" customWidth="1"/>
    <col min="16093" max="16093" width="7.28515625" style="22" bestFit="1" customWidth="1"/>
    <col min="16094" max="16094" width="8.5703125" style="22" bestFit="1" customWidth="1"/>
    <col min="16095" max="16095" width="8.42578125" style="22" bestFit="1" customWidth="1"/>
    <col min="16096" max="16096" width="7.85546875" style="22" bestFit="1" customWidth="1"/>
    <col min="16097" max="16126" width="0" style="22" hidden="1" customWidth="1"/>
    <col min="16127" max="16127" width="5.7109375" style="22" bestFit="1" customWidth="1"/>
    <col min="16128" max="16128" width="7.28515625" style="22" bestFit="1" customWidth="1"/>
    <col min="16129" max="16129" width="8.5703125" style="22" bestFit="1" customWidth="1"/>
    <col min="16130" max="16130" width="8.42578125" style="22" bestFit="1" customWidth="1"/>
    <col min="16131" max="16131" width="7.85546875" style="22" bestFit="1" customWidth="1"/>
    <col min="16132" max="16161" width="0" style="22" hidden="1" customWidth="1"/>
    <col min="16162" max="16162" width="5.7109375" style="22" bestFit="1" customWidth="1"/>
    <col min="16163" max="16163" width="7.28515625" style="22" bestFit="1" customWidth="1"/>
    <col min="16164" max="16164" width="8.5703125" style="22" bestFit="1" customWidth="1"/>
    <col min="16165" max="16165" width="8.42578125" style="22" bestFit="1" customWidth="1"/>
    <col min="16166" max="16166" width="7.85546875" style="22" bestFit="1" customWidth="1"/>
    <col min="16167" max="16384" width="9.140625" style="22"/>
  </cols>
  <sheetData>
    <row r="3" spans="1:44" ht="18" customHeight="1" x14ac:dyDescent="0.2">
      <c r="AH3" s="179"/>
      <c r="AI3" s="179"/>
      <c r="AJ3" s="179"/>
      <c r="AK3" s="179"/>
      <c r="AL3" s="179"/>
    </row>
    <row r="4" spans="1:44" ht="30.75" customHeight="1" thickBot="1" x14ac:dyDescent="0.25">
      <c r="A4" s="180" t="s">
        <v>74</v>
      </c>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c r="AL4" s="180"/>
    </row>
    <row r="5" spans="1:44" ht="16.5" hidden="1" customHeight="1" thickBot="1" x14ac:dyDescent="0.3">
      <c r="C5" s="181"/>
      <c r="D5" s="176"/>
      <c r="E5" s="176"/>
      <c r="F5" s="176"/>
      <c r="G5" s="176"/>
      <c r="H5" s="177"/>
      <c r="I5" s="28"/>
      <c r="J5" s="28"/>
      <c r="K5" s="28"/>
      <c r="L5" s="28"/>
      <c r="M5" s="28"/>
      <c r="N5" s="28"/>
      <c r="O5" s="28"/>
      <c r="P5" s="28"/>
      <c r="Q5" s="28"/>
      <c r="R5" s="28"/>
      <c r="S5" s="28"/>
      <c r="T5" s="28"/>
      <c r="U5" s="28"/>
      <c r="V5" s="28"/>
      <c r="W5" s="28"/>
      <c r="X5" s="28"/>
      <c r="Y5" s="28"/>
      <c r="Z5" s="28"/>
      <c r="AA5" s="176"/>
      <c r="AB5" s="176"/>
      <c r="AC5" s="176"/>
      <c r="AD5" s="176"/>
      <c r="AE5" s="176"/>
      <c r="AF5" s="177"/>
      <c r="AG5" s="176"/>
      <c r="AH5" s="176"/>
      <c r="AI5" s="176"/>
      <c r="AJ5" s="176"/>
      <c r="AK5" s="176"/>
      <c r="AL5" s="177"/>
    </row>
    <row r="6" spans="1:44" ht="12.75" customHeight="1" x14ac:dyDescent="0.25">
      <c r="A6" s="172" t="s">
        <v>48</v>
      </c>
      <c r="B6" s="172" t="s">
        <v>49</v>
      </c>
      <c r="C6" s="169" t="s">
        <v>87</v>
      </c>
      <c r="D6" s="170"/>
      <c r="E6" s="170"/>
      <c r="F6" s="170"/>
      <c r="G6" s="170"/>
      <c r="H6" s="170"/>
      <c r="I6" s="169" t="s">
        <v>88</v>
      </c>
      <c r="J6" s="170"/>
      <c r="K6" s="170"/>
      <c r="L6" s="170"/>
      <c r="M6" s="170"/>
      <c r="N6" s="171"/>
      <c r="O6" s="169" t="s">
        <v>89</v>
      </c>
      <c r="P6" s="170"/>
      <c r="Q6" s="170"/>
      <c r="R6" s="170"/>
      <c r="S6" s="170"/>
      <c r="T6" s="171"/>
      <c r="U6" s="169" t="s">
        <v>90</v>
      </c>
      <c r="V6" s="170"/>
      <c r="W6" s="170"/>
      <c r="X6" s="170"/>
      <c r="Y6" s="170"/>
      <c r="Z6" s="171"/>
      <c r="AA6" s="169" t="s">
        <v>91</v>
      </c>
      <c r="AB6" s="170"/>
      <c r="AC6" s="170"/>
      <c r="AD6" s="170"/>
      <c r="AE6" s="170"/>
      <c r="AF6" s="171"/>
      <c r="AG6" s="169" t="s">
        <v>92</v>
      </c>
      <c r="AH6" s="170"/>
      <c r="AI6" s="170"/>
      <c r="AJ6" s="170"/>
      <c r="AK6" s="170"/>
      <c r="AL6" s="171"/>
      <c r="AM6" s="26" t="s">
        <v>76</v>
      </c>
      <c r="AN6" s="27"/>
      <c r="AO6" s="27"/>
      <c r="AP6" s="27"/>
      <c r="AQ6" s="27"/>
      <c r="AR6" s="27"/>
    </row>
    <row r="7" spans="1:44" ht="61.5" customHeight="1" x14ac:dyDescent="0.25">
      <c r="A7" s="173"/>
      <c r="B7" s="173"/>
      <c r="C7" s="118" t="s">
        <v>50</v>
      </c>
      <c r="D7" s="119" t="s">
        <v>51</v>
      </c>
      <c r="E7" s="174" t="s">
        <v>75</v>
      </c>
      <c r="F7" s="119" t="s">
        <v>52</v>
      </c>
      <c r="G7" s="119" t="s">
        <v>53</v>
      </c>
      <c r="H7" s="120" t="s">
        <v>54</v>
      </c>
      <c r="I7" s="191" t="s">
        <v>50</v>
      </c>
      <c r="J7" s="192" t="s">
        <v>51</v>
      </c>
      <c r="K7" s="193" t="s">
        <v>75</v>
      </c>
      <c r="L7" s="192" t="s">
        <v>52</v>
      </c>
      <c r="M7" s="192" t="s">
        <v>53</v>
      </c>
      <c r="N7" s="194" t="s">
        <v>54</v>
      </c>
      <c r="O7" s="191" t="s">
        <v>50</v>
      </c>
      <c r="P7" s="192" t="s">
        <v>51</v>
      </c>
      <c r="Q7" s="193" t="s">
        <v>75</v>
      </c>
      <c r="R7" s="192" t="s">
        <v>52</v>
      </c>
      <c r="S7" s="192" t="s">
        <v>53</v>
      </c>
      <c r="T7" s="194" t="s">
        <v>54</v>
      </c>
      <c r="U7" s="191" t="s">
        <v>50</v>
      </c>
      <c r="V7" s="192" t="s">
        <v>51</v>
      </c>
      <c r="W7" s="193" t="s">
        <v>75</v>
      </c>
      <c r="X7" s="192" t="s">
        <v>52</v>
      </c>
      <c r="Y7" s="192" t="s">
        <v>53</v>
      </c>
      <c r="Z7" s="194" t="s">
        <v>54</v>
      </c>
      <c r="AA7" s="191" t="s">
        <v>50</v>
      </c>
      <c r="AB7" s="192" t="s">
        <v>51</v>
      </c>
      <c r="AC7" s="193" t="s">
        <v>75</v>
      </c>
      <c r="AD7" s="192" t="s">
        <v>52</v>
      </c>
      <c r="AE7" s="192" t="s">
        <v>53</v>
      </c>
      <c r="AF7" s="194" t="s">
        <v>54</v>
      </c>
      <c r="AG7" s="191" t="s">
        <v>50</v>
      </c>
      <c r="AH7" s="192" t="s">
        <v>51</v>
      </c>
      <c r="AI7" s="193" t="s">
        <v>75</v>
      </c>
      <c r="AJ7" s="192" t="s">
        <v>52</v>
      </c>
      <c r="AK7" s="192" t="s">
        <v>53</v>
      </c>
      <c r="AL7" s="194" t="s">
        <v>54</v>
      </c>
      <c r="AM7" s="26" t="s">
        <v>77</v>
      </c>
      <c r="AN7" s="27"/>
      <c r="AO7" s="27"/>
      <c r="AP7" s="27"/>
      <c r="AQ7" s="27"/>
      <c r="AR7" s="27"/>
    </row>
    <row r="8" spans="1:44" ht="63.75" thickBot="1" x14ac:dyDescent="0.3">
      <c r="A8" s="178"/>
      <c r="B8" s="173"/>
      <c r="C8" s="121" t="s">
        <v>46</v>
      </c>
      <c r="D8" s="122" t="s">
        <v>55</v>
      </c>
      <c r="E8" s="175"/>
      <c r="F8" s="122" t="s">
        <v>146</v>
      </c>
      <c r="G8" s="122" t="s">
        <v>55</v>
      </c>
      <c r="H8" s="123" t="s">
        <v>56</v>
      </c>
      <c r="I8" s="195" t="s">
        <v>46</v>
      </c>
      <c r="J8" s="196" t="s">
        <v>55</v>
      </c>
      <c r="K8" s="197"/>
      <c r="L8" s="196" t="s">
        <v>147</v>
      </c>
      <c r="M8" s="196" t="s">
        <v>55</v>
      </c>
      <c r="N8" s="198" t="s">
        <v>56</v>
      </c>
      <c r="O8" s="195" t="s">
        <v>46</v>
      </c>
      <c r="P8" s="196" t="s">
        <v>55</v>
      </c>
      <c r="Q8" s="197"/>
      <c r="R8" s="196" t="s">
        <v>147</v>
      </c>
      <c r="S8" s="196" t="s">
        <v>55</v>
      </c>
      <c r="T8" s="198" t="s">
        <v>56</v>
      </c>
      <c r="U8" s="195" t="s">
        <v>46</v>
      </c>
      <c r="V8" s="196" t="s">
        <v>55</v>
      </c>
      <c r="W8" s="197"/>
      <c r="X8" s="196" t="s">
        <v>147</v>
      </c>
      <c r="Y8" s="196" t="s">
        <v>55</v>
      </c>
      <c r="Z8" s="198" t="s">
        <v>56</v>
      </c>
      <c r="AA8" s="195" t="s">
        <v>46</v>
      </c>
      <c r="AB8" s="196" t="s">
        <v>55</v>
      </c>
      <c r="AC8" s="197"/>
      <c r="AD8" s="196" t="s">
        <v>147</v>
      </c>
      <c r="AE8" s="196" t="s">
        <v>55</v>
      </c>
      <c r="AF8" s="198" t="s">
        <v>56</v>
      </c>
      <c r="AG8" s="195" t="s">
        <v>46</v>
      </c>
      <c r="AH8" s="196" t="s">
        <v>55</v>
      </c>
      <c r="AI8" s="197"/>
      <c r="AJ8" s="196" t="s">
        <v>147</v>
      </c>
      <c r="AK8" s="196" t="s">
        <v>55</v>
      </c>
      <c r="AL8" s="198" t="s">
        <v>56</v>
      </c>
      <c r="AM8" s="26" t="s">
        <v>78</v>
      </c>
      <c r="AN8" s="27"/>
      <c r="AO8" s="27"/>
      <c r="AP8" s="27"/>
      <c r="AQ8" s="27"/>
      <c r="AR8" s="27"/>
    </row>
    <row r="9" spans="1:44" ht="19.5" customHeight="1" thickBot="1" x14ac:dyDescent="0.3">
      <c r="A9" s="124">
        <v>1</v>
      </c>
      <c r="B9" s="125">
        <v>2</v>
      </c>
      <c r="C9" s="126">
        <v>3</v>
      </c>
      <c r="D9" s="126">
        <v>4</v>
      </c>
      <c r="E9" s="126">
        <v>5</v>
      </c>
      <c r="F9" s="126">
        <v>6</v>
      </c>
      <c r="G9" s="126">
        <v>7</v>
      </c>
      <c r="H9" s="127">
        <v>8</v>
      </c>
      <c r="I9" s="125">
        <v>3</v>
      </c>
      <c r="J9" s="126">
        <v>4</v>
      </c>
      <c r="K9" s="126">
        <v>5</v>
      </c>
      <c r="L9" s="126">
        <v>6</v>
      </c>
      <c r="M9" s="126">
        <v>7</v>
      </c>
      <c r="N9" s="128">
        <v>8</v>
      </c>
      <c r="O9" s="125">
        <v>9</v>
      </c>
      <c r="P9" s="126">
        <v>10</v>
      </c>
      <c r="Q9" s="126">
        <v>11</v>
      </c>
      <c r="R9" s="126">
        <v>12</v>
      </c>
      <c r="S9" s="126">
        <v>13</v>
      </c>
      <c r="T9" s="128">
        <v>14</v>
      </c>
      <c r="U9" s="125">
        <v>15</v>
      </c>
      <c r="V9" s="126">
        <v>16</v>
      </c>
      <c r="W9" s="126">
        <v>17</v>
      </c>
      <c r="X9" s="126">
        <v>18</v>
      </c>
      <c r="Y9" s="126">
        <v>19</v>
      </c>
      <c r="Z9" s="128">
        <v>20</v>
      </c>
      <c r="AA9" s="125">
        <v>21</v>
      </c>
      <c r="AB9" s="126">
        <v>22</v>
      </c>
      <c r="AC9" s="126">
        <v>23</v>
      </c>
      <c r="AD9" s="126">
        <v>24</v>
      </c>
      <c r="AE9" s="126">
        <v>25</v>
      </c>
      <c r="AF9" s="128">
        <v>26</v>
      </c>
      <c r="AG9" s="125">
        <v>27</v>
      </c>
      <c r="AH9" s="126">
        <v>28</v>
      </c>
      <c r="AI9" s="126">
        <v>29</v>
      </c>
      <c r="AJ9" s="126">
        <v>30</v>
      </c>
      <c r="AK9" s="126">
        <v>31</v>
      </c>
      <c r="AL9" s="128">
        <v>32</v>
      </c>
      <c r="AM9" s="26"/>
      <c r="AN9" s="27"/>
      <c r="AO9" s="27"/>
      <c r="AP9" s="27"/>
      <c r="AQ9" s="27"/>
      <c r="AR9" s="27"/>
    </row>
    <row r="10" spans="1:44" ht="15.75" x14ac:dyDescent="0.25">
      <c r="A10" s="129" t="s">
        <v>57</v>
      </c>
      <c r="B10" s="130" t="s">
        <v>58</v>
      </c>
      <c r="C10" s="131"/>
      <c r="D10" s="132"/>
      <c r="E10" s="132"/>
      <c r="F10" s="132"/>
      <c r="G10" s="132"/>
      <c r="H10" s="133"/>
      <c r="I10" s="131"/>
      <c r="J10" s="132"/>
      <c r="K10" s="132"/>
      <c r="L10" s="132"/>
      <c r="M10" s="132"/>
      <c r="N10" s="134"/>
      <c r="O10" s="131"/>
      <c r="P10" s="132"/>
      <c r="Q10" s="132"/>
      <c r="R10" s="132"/>
      <c r="S10" s="132"/>
      <c r="T10" s="134"/>
      <c r="U10" s="131"/>
      <c r="V10" s="132"/>
      <c r="W10" s="132"/>
      <c r="X10" s="132"/>
      <c r="Y10" s="132"/>
      <c r="Z10" s="134"/>
      <c r="AA10" s="131"/>
      <c r="AB10" s="132"/>
      <c r="AC10" s="132"/>
      <c r="AD10" s="132"/>
      <c r="AE10" s="132"/>
      <c r="AF10" s="134"/>
      <c r="AG10" s="131"/>
      <c r="AH10" s="132"/>
      <c r="AI10" s="132"/>
      <c r="AJ10" s="132"/>
      <c r="AK10" s="132"/>
      <c r="AL10" s="134"/>
      <c r="AM10" s="26" t="s">
        <v>82</v>
      </c>
      <c r="AN10" s="27"/>
      <c r="AO10" s="27"/>
      <c r="AP10" s="27"/>
      <c r="AQ10" s="27"/>
      <c r="AR10" s="27"/>
    </row>
    <row r="11" spans="1:44" ht="47.25" x14ac:dyDescent="0.25">
      <c r="A11" s="135" t="s">
        <v>59</v>
      </c>
      <c r="B11" s="136" t="s">
        <v>97</v>
      </c>
      <c r="C11" s="137">
        <v>4</v>
      </c>
      <c r="D11" s="138">
        <v>0</v>
      </c>
      <c r="E11" s="139" t="s">
        <v>79</v>
      </c>
      <c r="F11" s="138">
        <v>18.823357291130524</v>
      </c>
      <c r="G11" s="138">
        <v>50.070130394407194</v>
      </c>
      <c r="H11" s="140">
        <v>0</v>
      </c>
      <c r="I11" s="141">
        <v>4</v>
      </c>
      <c r="J11" s="142">
        <v>0</v>
      </c>
      <c r="K11" s="139" t="s">
        <v>79</v>
      </c>
      <c r="L11" s="142">
        <v>18.823357291130524</v>
      </c>
      <c r="M11" s="142">
        <v>50.070130394407194</v>
      </c>
      <c r="N11" s="143">
        <v>0</v>
      </c>
      <c r="O11" s="141">
        <v>4</v>
      </c>
      <c r="P11" s="142">
        <v>0</v>
      </c>
      <c r="Q11" s="139" t="s">
        <v>79</v>
      </c>
      <c r="R11" s="142">
        <v>18.823357291130524</v>
      </c>
      <c r="S11" s="142">
        <v>50.070130394407194</v>
      </c>
      <c r="T11" s="143">
        <v>0</v>
      </c>
      <c r="U11" s="141">
        <v>4</v>
      </c>
      <c r="V11" s="142">
        <v>0</v>
      </c>
      <c r="W11" s="139" t="s">
        <v>79</v>
      </c>
      <c r="X11" s="142">
        <v>18.823357291130524</v>
      </c>
      <c r="Y11" s="142">
        <v>50.070130394407194</v>
      </c>
      <c r="Z11" s="143">
        <v>0</v>
      </c>
      <c r="AA11" s="141">
        <v>4</v>
      </c>
      <c r="AB11" s="142">
        <v>0</v>
      </c>
      <c r="AC11" s="139" t="s">
        <v>79</v>
      </c>
      <c r="AD11" s="142">
        <v>18.823357291130524</v>
      </c>
      <c r="AE11" s="142">
        <v>50.070130394407194</v>
      </c>
      <c r="AF11" s="143">
        <v>0</v>
      </c>
      <c r="AG11" s="141">
        <v>4</v>
      </c>
      <c r="AH11" s="142">
        <v>0</v>
      </c>
      <c r="AI11" s="139" t="s">
        <v>79</v>
      </c>
      <c r="AJ11" s="142">
        <v>18.823357291130524</v>
      </c>
      <c r="AK11" s="142">
        <v>50.070130394407194</v>
      </c>
      <c r="AL11" s="143">
        <v>0</v>
      </c>
      <c r="AM11" s="26" t="s">
        <v>81</v>
      </c>
      <c r="AN11" s="27"/>
      <c r="AO11" s="27"/>
      <c r="AP11" s="27"/>
      <c r="AQ11" s="27"/>
      <c r="AR11" s="27"/>
    </row>
    <row r="12" spans="1:44" ht="15.75" x14ac:dyDescent="0.25">
      <c r="A12" s="144" t="s">
        <v>60</v>
      </c>
      <c r="B12" s="145" t="s">
        <v>61</v>
      </c>
      <c r="C12" s="137"/>
      <c r="D12" s="138"/>
      <c r="E12" s="138"/>
      <c r="F12" s="138"/>
      <c r="G12" s="138"/>
      <c r="H12" s="140"/>
      <c r="I12" s="141"/>
      <c r="J12" s="142"/>
      <c r="K12" s="142"/>
      <c r="L12" s="142"/>
      <c r="M12" s="142"/>
      <c r="N12" s="143"/>
      <c r="O12" s="141"/>
      <c r="P12" s="142"/>
      <c r="Q12" s="142"/>
      <c r="R12" s="142"/>
      <c r="S12" s="142"/>
      <c r="T12" s="143"/>
      <c r="U12" s="141"/>
      <c r="V12" s="142"/>
      <c r="W12" s="142"/>
      <c r="X12" s="142"/>
      <c r="Y12" s="142"/>
      <c r="Z12" s="143"/>
      <c r="AA12" s="141"/>
      <c r="AB12" s="142"/>
      <c r="AC12" s="142"/>
      <c r="AD12" s="142"/>
      <c r="AE12" s="142"/>
      <c r="AF12" s="143"/>
      <c r="AG12" s="141"/>
      <c r="AH12" s="142"/>
      <c r="AI12" s="142"/>
      <c r="AJ12" s="142"/>
      <c r="AK12" s="142"/>
      <c r="AL12" s="143"/>
      <c r="AM12" s="26" t="s">
        <v>83</v>
      </c>
      <c r="AN12" s="27"/>
      <c r="AO12" s="27"/>
      <c r="AP12" s="27"/>
      <c r="AQ12" s="27"/>
      <c r="AR12" s="27"/>
    </row>
    <row r="13" spans="1:44" ht="110.25" x14ac:dyDescent="0.2">
      <c r="A13" s="135" t="s">
        <v>62</v>
      </c>
      <c r="B13" s="146" t="s">
        <v>98</v>
      </c>
      <c r="C13" s="137">
        <v>1</v>
      </c>
      <c r="D13" s="138">
        <v>0</v>
      </c>
      <c r="E13" s="139" t="s">
        <v>83</v>
      </c>
      <c r="F13" s="138">
        <v>1.0545600000000015</v>
      </c>
      <c r="G13" s="138">
        <v>2.8051296000000043</v>
      </c>
      <c r="H13" s="140">
        <v>0</v>
      </c>
      <c r="I13" s="141">
        <v>2</v>
      </c>
      <c r="J13" s="142">
        <v>0</v>
      </c>
      <c r="K13" s="139" t="s">
        <v>83</v>
      </c>
      <c r="L13" s="142">
        <v>2.109120000000003</v>
      </c>
      <c r="M13" s="142">
        <v>5.6102592000000087</v>
      </c>
      <c r="N13" s="143">
        <v>0</v>
      </c>
      <c r="O13" s="141">
        <v>2</v>
      </c>
      <c r="P13" s="142">
        <v>0</v>
      </c>
      <c r="Q13" s="139" t="s">
        <v>83</v>
      </c>
      <c r="R13" s="142">
        <v>2.109120000000003</v>
      </c>
      <c r="S13" s="142">
        <v>5.6102592000000087</v>
      </c>
      <c r="T13" s="143">
        <v>0</v>
      </c>
      <c r="U13" s="141">
        <v>2</v>
      </c>
      <c r="V13" s="142">
        <v>0</v>
      </c>
      <c r="W13" s="139" t="s">
        <v>83</v>
      </c>
      <c r="X13" s="142">
        <v>2.109120000000003</v>
      </c>
      <c r="Y13" s="142">
        <v>5.6102592000000087</v>
      </c>
      <c r="Z13" s="143">
        <v>0</v>
      </c>
      <c r="AA13" s="141">
        <v>2</v>
      </c>
      <c r="AB13" s="142">
        <v>0</v>
      </c>
      <c r="AC13" s="139" t="s">
        <v>83</v>
      </c>
      <c r="AD13" s="142">
        <v>2.109120000000003</v>
      </c>
      <c r="AE13" s="142">
        <v>5.6102592000000087</v>
      </c>
      <c r="AF13" s="143">
        <v>0</v>
      </c>
      <c r="AG13" s="141">
        <v>2</v>
      </c>
      <c r="AH13" s="142">
        <v>0</v>
      </c>
      <c r="AI13" s="139" t="s">
        <v>83</v>
      </c>
      <c r="AJ13" s="142">
        <v>2.109120000000003</v>
      </c>
      <c r="AK13" s="142">
        <v>5.6102592000000087</v>
      </c>
      <c r="AL13" s="143">
        <v>0</v>
      </c>
      <c r="AM13" s="27" t="s">
        <v>80</v>
      </c>
      <c r="AN13" s="27"/>
      <c r="AO13" s="27"/>
      <c r="AP13" s="27"/>
      <c r="AQ13" s="27"/>
      <c r="AR13" s="27"/>
    </row>
    <row r="14" spans="1:44" ht="42" customHeight="1" x14ac:dyDescent="0.2">
      <c r="A14" s="144" t="s">
        <v>63</v>
      </c>
      <c r="B14" s="147" t="s">
        <v>64</v>
      </c>
      <c r="C14" s="137"/>
      <c r="D14" s="138"/>
      <c r="E14" s="138"/>
      <c r="F14" s="138"/>
      <c r="G14" s="138"/>
      <c r="H14" s="140"/>
      <c r="I14" s="141"/>
      <c r="J14" s="142"/>
      <c r="K14" s="142"/>
      <c r="L14" s="142"/>
      <c r="M14" s="142"/>
      <c r="N14" s="143"/>
      <c r="O14" s="141"/>
      <c r="P14" s="142"/>
      <c r="Q14" s="142"/>
      <c r="R14" s="142"/>
      <c r="S14" s="142"/>
      <c r="T14" s="143"/>
      <c r="U14" s="141"/>
      <c r="V14" s="142"/>
      <c r="W14" s="142"/>
      <c r="X14" s="142"/>
      <c r="Y14" s="142"/>
      <c r="Z14" s="143"/>
      <c r="AA14" s="141"/>
      <c r="AB14" s="142"/>
      <c r="AC14" s="142"/>
      <c r="AD14" s="142"/>
      <c r="AE14" s="142"/>
      <c r="AF14" s="143"/>
      <c r="AG14" s="141"/>
      <c r="AH14" s="142"/>
      <c r="AI14" s="142"/>
      <c r="AJ14" s="142"/>
      <c r="AK14" s="142"/>
      <c r="AL14" s="143"/>
    </row>
    <row r="15" spans="1:44" ht="47.25" x14ac:dyDescent="0.25">
      <c r="A15" s="135" t="s">
        <v>65</v>
      </c>
      <c r="B15" s="148" t="s">
        <v>66</v>
      </c>
      <c r="C15" s="137">
        <v>0</v>
      </c>
      <c r="D15" s="138">
        <v>0</v>
      </c>
      <c r="E15" s="138"/>
      <c r="F15" s="138">
        <v>0</v>
      </c>
      <c r="G15" s="138">
        <v>0</v>
      </c>
      <c r="H15" s="140">
        <v>0</v>
      </c>
      <c r="I15" s="141">
        <v>0</v>
      </c>
      <c r="J15" s="142">
        <v>0</v>
      </c>
      <c r="K15" s="142"/>
      <c r="L15" s="142">
        <v>0</v>
      </c>
      <c r="M15" s="142">
        <v>0</v>
      </c>
      <c r="N15" s="143">
        <v>0</v>
      </c>
      <c r="O15" s="141">
        <v>0</v>
      </c>
      <c r="P15" s="142">
        <v>0</v>
      </c>
      <c r="Q15" s="142"/>
      <c r="R15" s="142">
        <v>0</v>
      </c>
      <c r="S15" s="142">
        <v>0</v>
      </c>
      <c r="T15" s="143">
        <v>0</v>
      </c>
      <c r="U15" s="141">
        <v>0</v>
      </c>
      <c r="V15" s="142">
        <v>0</v>
      </c>
      <c r="W15" s="142"/>
      <c r="X15" s="142">
        <v>0</v>
      </c>
      <c r="Y15" s="142">
        <v>0</v>
      </c>
      <c r="Z15" s="143">
        <v>0</v>
      </c>
      <c r="AA15" s="141">
        <v>0</v>
      </c>
      <c r="AB15" s="142">
        <v>0</v>
      </c>
      <c r="AC15" s="142"/>
      <c r="AD15" s="142">
        <v>0</v>
      </c>
      <c r="AE15" s="142">
        <v>0</v>
      </c>
      <c r="AF15" s="143">
        <v>0</v>
      </c>
      <c r="AG15" s="141">
        <v>0</v>
      </c>
      <c r="AH15" s="142">
        <v>0</v>
      </c>
      <c r="AI15" s="142"/>
      <c r="AJ15" s="142">
        <v>0</v>
      </c>
      <c r="AK15" s="142">
        <v>0</v>
      </c>
      <c r="AL15" s="143">
        <v>0</v>
      </c>
    </row>
    <row r="16" spans="1:44" ht="47.25" x14ac:dyDescent="0.25">
      <c r="A16" s="135" t="s">
        <v>67</v>
      </c>
      <c r="B16" s="148" t="s">
        <v>68</v>
      </c>
      <c r="C16" s="137">
        <v>60</v>
      </c>
      <c r="D16" s="138">
        <v>0</v>
      </c>
      <c r="E16" s="139" t="s">
        <v>79</v>
      </c>
      <c r="F16" s="138">
        <v>0</v>
      </c>
      <c r="G16" s="138">
        <v>0</v>
      </c>
      <c r="H16" s="140">
        <v>0</v>
      </c>
      <c r="I16" s="141">
        <v>60</v>
      </c>
      <c r="J16" s="142">
        <v>0</v>
      </c>
      <c r="K16" s="139" t="s">
        <v>79</v>
      </c>
      <c r="L16" s="142">
        <v>0</v>
      </c>
      <c r="M16" s="142">
        <v>0</v>
      </c>
      <c r="N16" s="143">
        <v>0</v>
      </c>
      <c r="O16" s="141">
        <v>60</v>
      </c>
      <c r="P16" s="142">
        <v>0</v>
      </c>
      <c r="Q16" s="139" t="s">
        <v>79</v>
      </c>
      <c r="R16" s="142">
        <v>0</v>
      </c>
      <c r="S16" s="142">
        <v>0</v>
      </c>
      <c r="T16" s="143">
        <v>0</v>
      </c>
      <c r="U16" s="141">
        <v>53</v>
      </c>
      <c r="V16" s="142">
        <v>0</v>
      </c>
      <c r="W16" s="142"/>
      <c r="X16" s="142">
        <v>0</v>
      </c>
      <c r="Y16" s="142">
        <v>0</v>
      </c>
      <c r="Z16" s="143">
        <v>0</v>
      </c>
      <c r="AA16" s="141">
        <v>55</v>
      </c>
      <c r="AB16" s="142">
        <v>0</v>
      </c>
      <c r="AC16" s="139" t="s">
        <v>79</v>
      </c>
      <c r="AD16" s="142">
        <v>0</v>
      </c>
      <c r="AE16" s="142">
        <v>0</v>
      </c>
      <c r="AF16" s="143">
        <v>0</v>
      </c>
      <c r="AG16" s="141">
        <v>55</v>
      </c>
      <c r="AH16" s="142">
        <v>0</v>
      </c>
      <c r="AI16" s="139" t="s">
        <v>79</v>
      </c>
      <c r="AJ16" s="142">
        <v>0</v>
      </c>
      <c r="AK16" s="142">
        <v>0</v>
      </c>
      <c r="AL16" s="143">
        <v>0</v>
      </c>
    </row>
    <row r="17" spans="1:38" ht="31.5" x14ac:dyDescent="0.2">
      <c r="A17" s="144" t="s">
        <v>17</v>
      </c>
      <c r="B17" s="147" t="s">
        <v>69</v>
      </c>
      <c r="C17" s="137">
        <v>0</v>
      </c>
      <c r="D17" s="138">
        <v>0</v>
      </c>
      <c r="E17" s="138"/>
      <c r="F17" s="138">
        <v>0</v>
      </c>
      <c r="G17" s="138">
        <v>0</v>
      </c>
      <c r="H17" s="140">
        <v>0</v>
      </c>
      <c r="I17" s="141">
        <v>0</v>
      </c>
      <c r="J17" s="142">
        <v>0</v>
      </c>
      <c r="K17" s="142"/>
      <c r="L17" s="142">
        <v>0</v>
      </c>
      <c r="M17" s="142">
        <v>0</v>
      </c>
      <c r="N17" s="143">
        <v>0</v>
      </c>
      <c r="O17" s="141">
        <v>0</v>
      </c>
      <c r="P17" s="142">
        <v>0</v>
      </c>
      <c r="Q17" s="142"/>
      <c r="R17" s="142">
        <v>0</v>
      </c>
      <c r="S17" s="142">
        <v>0</v>
      </c>
      <c r="T17" s="143">
        <v>0</v>
      </c>
      <c r="U17" s="141">
        <v>1</v>
      </c>
      <c r="V17" s="142">
        <v>0</v>
      </c>
      <c r="W17" s="142"/>
      <c r="X17" s="142">
        <v>0</v>
      </c>
      <c r="Y17" s="142">
        <v>0</v>
      </c>
      <c r="Z17" s="143">
        <v>0</v>
      </c>
      <c r="AA17" s="141">
        <v>0</v>
      </c>
      <c r="AB17" s="142">
        <v>0</v>
      </c>
      <c r="AC17" s="142"/>
      <c r="AD17" s="142">
        <v>0</v>
      </c>
      <c r="AE17" s="142">
        <v>0</v>
      </c>
      <c r="AF17" s="143">
        <v>0</v>
      </c>
      <c r="AG17" s="141">
        <v>0</v>
      </c>
      <c r="AH17" s="142">
        <v>0</v>
      </c>
      <c r="AI17" s="142"/>
      <c r="AJ17" s="142">
        <v>0</v>
      </c>
      <c r="AK17" s="142">
        <v>0</v>
      </c>
      <c r="AL17" s="143">
        <v>0</v>
      </c>
    </row>
    <row r="18" spans="1:38" ht="47.25" x14ac:dyDescent="0.2">
      <c r="A18" s="144" t="s">
        <v>70</v>
      </c>
      <c r="B18" s="147" t="s">
        <v>71</v>
      </c>
      <c r="C18" s="137"/>
      <c r="D18" s="138"/>
      <c r="E18" s="138"/>
      <c r="F18" s="138"/>
      <c r="G18" s="138"/>
      <c r="H18" s="140"/>
      <c r="I18" s="141"/>
      <c r="J18" s="142"/>
      <c r="K18" s="142"/>
      <c r="L18" s="142"/>
      <c r="M18" s="142"/>
      <c r="N18" s="143"/>
      <c r="O18" s="141"/>
      <c r="P18" s="142"/>
      <c r="Q18" s="142"/>
      <c r="R18" s="142"/>
      <c r="S18" s="142"/>
      <c r="T18" s="143"/>
      <c r="U18" s="141"/>
      <c r="V18" s="142"/>
      <c r="W18" s="142"/>
      <c r="X18" s="142"/>
      <c r="Y18" s="142"/>
      <c r="Z18" s="143"/>
      <c r="AA18" s="141"/>
      <c r="AB18" s="142"/>
      <c r="AC18" s="142"/>
      <c r="AD18" s="142"/>
      <c r="AE18" s="142"/>
      <c r="AF18" s="143"/>
      <c r="AG18" s="141"/>
      <c r="AH18" s="142"/>
      <c r="AI18" s="142"/>
      <c r="AJ18" s="142"/>
      <c r="AK18" s="142"/>
      <c r="AL18" s="143"/>
    </row>
    <row r="19" spans="1:38" ht="47.25" x14ac:dyDescent="0.2">
      <c r="A19" s="135" t="s">
        <v>72</v>
      </c>
      <c r="B19" s="136" t="s">
        <v>101</v>
      </c>
      <c r="C19" s="137"/>
      <c r="D19" s="138"/>
      <c r="E19" s="138"/>
      <c r="F19" s="138"/>
      <c r="G19" s="138"/>
      <c r="H19" s="140"/>
      <c r="I19" s="141"/>
      <c r="J19" s="142"/>
      <c r="K19" s="142"/>
      <c r="L19" s="142"/>
      <c r="M19" s="142"/>
      <c r="N19" s="143"/>
      <c r="O19" s="141"/>
      <c r="P19" s="142"/>
      <c r="Q19" s="142"/>
      <c r="R19" s="142"/>
      <c r="S19" s="142"/>
      <c r="T19" s="143"/>
      <c r="U19" s="141"/>
      <c r="V19" s="142"/>
      <c r="W19" s="142"/>
      <c r="X19" s="142"/>
      <c r="Y19" s="142"/>
      <c r="Z19" s="143"/>
      <c r="AA19" s="141"/>
      <c r="AB19" s="142"/>
      <c r="AC19" s="142"/>
      <c r="AD19" s="142"/>
      <c r="AE19" s="142"/>
      <c r="AF19" s="143"/>
      <c r="AG19" s="141"/>
      <c r="AH19" s="142"/>
      <c r="AI19" s="142"/>
      <c r="AJ19" s="142"/>
      <c r="AK19" s="142"/>
      <c r="AL19" s="143"/>
    </row>
    <row r="20" spans="1:38" ht="111" thickBot="1" x14ac:dyDescent="0.25">
      <c r="A20" s="149" t="s">
        <v>99</v>
      </c>
      <c r="B20" s="150" t="s">
        <v>100</v>
      </c>
      <c r="C20" s="151">
        <v>20</v>
      </c>
      <c r="D20" s="152">
        <v>0</v>
      </c>
      <c r="E20" s="153" t="s">
        <v>83</v>
      </c>
      <c r="F20" s="152">
        <v>235.38849710026125</v>
      </c>
      <c r="G20" s="152">
        <v>626.13340228669495</v>
      </c>
      <c r="H20" s="154">
        <v>0</v>
      </c>
      <c r="I20" s="155">
        <v>15</v>
      </c>
      <c r="J20" s="156">
        <v>0</v>
      </c>
      <c r="K20" s="153" t="s">
        <v>83</v>
      </c>
      <c r="L20" s="156">
        <v>178.84336938556737</v>
      </c>
      <c r="M20" s="156">
        <v>475.72336256560925</v>
      </c>
      <c r="N20" s="157">
        <v>0</v>
      </c>
      <c r="O20" s="155">
        <v>15</v>
      </c>
      <c r="P20" s="156">
        <v>0</v>
      </c>
      <c r="Q20" s="153" t="s">
        <v>83</v>
      </c>
      <c r="R20" s="156">
        <v>178.84336938556737</v>
      </c>
      <c r="S20" s="156">
        <v>475.72336256560925</v>
      </c>
      <c r="T20" s="157">
        <v>0</v>
      </c>
      <c r="U20" s="155">
        <v>15</v>
      </c>
      <c r="V20" s="156">
        <v>0</v>
      </c>
      <c r="W20" s="153" t="s">
        <v>83</v>
      </c>
      <c r="X20" s="156">
        <v>178.84336938556737</v>
      </c>
      <c r="Y20" s="156">
        <v>475.72336256560925</v>
      </c>
      <c r="Z20" s="157">
        <v>0</v>
      </c>
      <c r="AA20" s="155">
        <v>15</v>
      </c>
      <c r="AB20" s="156">
        <v>0</v>
      </c>
      <c r="AC20" s="153" t="s">
        <v>83</v>
      </c>
      <c r="AD20" s="156">
        <v>178.84336938556737</v>
      </c>
      <c r="AE20" s="156">
        <v>475.72336256560925</v>
      </c>
      <c r="AF20" s="157">
        <v>0</v>
      </c>
      <c r="AG20" s="155">
        <v>15</v>
      </c>
      <c r="AH20" s="156">
        <v>0</v>
      </c>
      <c r="AI20" s="153" t="s">
        <v>83</v>
      </c>
      <c r="AJ20" s="156">
        <v>178.84336938556737</v>
      </c>
      <c r="AK20" s="156">
        <v>475.72336256560925</v>
      </c>
      <c r="AL20" s="157">
        <v>0</v>
      </c>
    </row>
    <row r="21" spans="1:38" x14ac:dyDescent="0.2">
      <c r="A21" s="23"/>
      <c r="E21" s="27"/>
      <c r="F21" s="77">
        <f>SUM(F11:F20)</f>
        <v>255.26641439139178</v>
      </c>
      <c r="G21" s="27"/>
      <c r="H21" s="27"/>
      <c r="I21" s="27"/>
      <c r="J21" s="27"/>
      <c r="K21" s="27"/>
      <c r="L21" s="77">
        <f>SUM(L11:L20)</f>
        <v>199.77584667669791</v>
      </c>
      <c r="M21" s="27"/>
      <c r="N21" s="27"/>
      <c r="O21" s="27"/>
      <c r="P21" s="27"/>
      <c r="Q21" s="27"/>
      <c r="R21" s="77">
        <f>SUM(R11:R20)</f>
        <v>199.77584667669791</v>
      </c>
      <c r="S21" s="27"/>
      <c r="T21" s="27"/>
      <c r="U21" s="27"/>
      <c r="V21" s="27"/>
      <c r="W21" s="27"/>
      <c r="X21" s="77">
        <f>SUM(X11:X20)</f>
        <v>199.77584667669791</v>
      </c>
      <c r="Y21" s="27"/>
      <c r="Z21" s="27"/>
      <c r="AA21" s="27"/>
      <c r="AB21" s="27"/>
      <c r="AC21" s="27"/>
      <c r="AD21" s="77">
        <f>SUM(AD11:AD20)</f>
        <v>199.77584667669791</v>
      </c>
      <c r="AE21" s="27"/>
      <c r="AF21" s="27"/>
      <c r="AG21" s="27"/>
      <c r="AH21" s="27"/>
      <c r="AI21" s="27"/>
      <c r="AJ21" s="77">
        <f>SUM(AJ11:AJ20)</f>
        <v>199.77584667669791</v>
      </c>
    </row>
    <row r="22" spans="1:38" customFormat="1" ht="15" x14ac:dyDescent="0.25">
      <c r="A22" s="1"/>
      <c r="B22" s="95"/>
      <c r="C22" s="95"/>
      <c r="D22" s="95"/>
      <c r="E22" s="13"/>
      <c r="F22" s="12"/>
      <c r="G22" s="12"/>
      <c r="H22" s="12"/>
      <c r="I22" s="12"/>
      <c r="J22" s="12"/>
      <c r="K22" s="1"/>
      <c r="L22" s="1"/>
      <c r="M22" s="1"/>
    </row>
    <row r="23" spans="1:38" customFormat="1" ht="15.75" x14ac:dyDescent="0.25">
      <c r="A23" s="1"/>
      <c r="B23" s="158"/>
      <c r="C23" s="158"/>
      <c r="D23" s="96"/>
      <c r="E23" s="14"/>
      <c r="F23" s="15"/>
      <c r="G23" s="15"/>
      <c r="H23" s="15"/>
      <c r="I23" s="15"/>
      <c r="J23" s="15"/>
      <c r="K23" s="1"/>
      <c r="L23" s="1"/>
      <c r="M23" s="1"/>
    </row>
    <row r="24" spans="1:38" customFormat="1" ht="15" x14ac:dyDescent="0.25">
      <c r="A24" s="1"/>
      <c r="B24" s="106" t="s">
        <v>105</v>
      </c>
      <c r="C24" s="106"/>
      <c r="D24" s="106"/>
      <c r="E24" s="13" t="s">
        <v>103</v>
      </c>
      <c r="F24" s="12"/>
      <c r="G24" s="12"/>
      <c r="H24" s="12"/>
      <c r="I24" s="12"/>
      <c r="J24" s="12"/>
      <c r="K24" s="1"/>
      <c r="L24" s="1"/>
      <c r="M24" s="106"/>
      <c r="N24" s="106"/>
      <c r="O24" s="106"/>
      <c r="P24" s="13"/>
      <c r="Q24" s="12"/>
      <c r="R24" s="12"/>
      <c r="S24" s="12"/>
      <c r="T24" s="12"/>
      <c r="U24" s="12"/>
    </row>
    <row r="25" spans="1:38" customFormat="1" ht="15.75" x14ac:dyDescent="0.25">
      <c r="A25" s="1"/>
      <c r="B25" s="158" t="s">
        <v>102</v>
      </c>
      <c r="C25" s="158"/>
      <c r="D25" s="107"/>
      <c r="E25" s="14" t="s">
        <v>44</v>
      </c>
      <c r="F25" s="15"/>
      <c r="G25" s="15"/>
      <c r="H25" s="15"/>
      <c r="I25" s="15"/>
      <c r="J25" s="15"/>
      <c r="K25" s="1"/>
      <c r="L25" s="1"/>
      <c r="M25" s="158"/>
      <c r="N25" s="158"/>
      <c r="O25" s="107"/>
      <c r="P25" s="14"/>
      <c r="Q25" s="15"/>
      <c r="R25" s="15"/>
      <c r="S25" s="15"/>
      <c r="T25" s="15"/>
      <c r="U25" s="15"/>
    </row>
    <row r="26" spans="1:38" customFormat="1" ht="15" x14ac:dyDescent="0.25">
      <c r="A26" s="1"/>
      <c r="B26" s="182"/>
      <c r="C26" s="182"/>
      <c r="D26" s="95"/>
      <c r="E26" s="13"/>
      <c r="F26" s="12"/>
      <c r="G26" s="12"/>
      <c r="H26" s="12"/>
      <c r="I26" s="12"/>
      <c r="J26" s="12"/>
      <c r="K26" s="1"/>
      <c r="L26" s="1"/>
      <c r="M26" s="1"/>
    </row>
    <row r="29" spans="1:38" ht="15.75" x14ac:dyDescent="0.25">
      <c r="B29" s="107" t="s">
        <v>106</v>
      </c>
      <c r="C29" s="107"/>
      <c r="D29" s="107"/>
      <c r="E29" s="14"/>
      <c r="F29" s="15"/>
      <c r="G29" s="15"/>
      <c r="H29" s="15"/>
      <c r="I29" s="15"/>
      <c r="J29" s="15"/>
    </row>
    <row r="30" spans="1:38" x14ac:dyDescent="0.2">
      <c r="B30" s="182" t="s">
        <v>107</v>
      </c>
      <c r="C30" s="182"/>
      <c r="D30" s="106"/>
      <c r="E30" s="13"/>
      <c r="F30" s="12"/>
      <c r="G30" s="12"/>
      <c r="H30" s="12"/>
      <c r="I30" s="12"/>
      <c r="J30" s="12"/>
    </row>
    <row r="31" spans="1:38" x14ac:dyDescent="0.2">
      <c r="B31" s="166"/>
      <c r="C31" s="166"/>
      <c r="D31" s="106"/>
      <c r="E31" s="12"/>
      <c r="F31" s="12"/>
      <c r="G31" s="12"/>
      <c r="H31" s="12"/>
      <c r="I31" s="12"/>
      <c r="J31" s="12"/>
    </row>
    <row r="32" spans="1:38" ht="15.75" x14ac:dyDescent="0.25">
      <c r="B32" s="107"/>
      <c r="C32" s="107"/>
      <c r="D32" s="107"/>
      <c r="E32" s="14"/>
      <c r="F32" s="15"/>
      <c r="G32" s="15"/>
      <c r="H32" s="15"/>
      <c r="I32" s="15"/>
      <c r="J32" s="15"/>
    </row>
    <row r="33" spans="2:10" x14ac:dyDescent="0.2">
      <c r="B33" s="182"/>
      <c r="C33" s="182"/>
      <c r="D33" s="106"/>
      <c r="E33" s="13"/>
      <c r="F33" s="12"/>
      <c r="G33" s="12"/>
      <c r="H33" s="12"/>
      <c r="I33" s="12"/>
      <c r="J33" s="12"/>
    </row>
  </sheetData>
  <dataConsolidate/>
  <mergeCells count="26">
    <mergeCell ref="B30:C30"/>
    <mergeCell ref="B31:C31"/>
    <mergeCell ref="B33:C33"/>
    <mergeCell ref="B25:C25"/>
    <mergeCell ref="M25:N25"/>
    <mergeCell ref="B26:C26"/>
    <mergeCell ref="AG5:AL5"/>
    <mergeCell ref="A6:A8"/>
    <mergeCell ref="AH3:AL3"/>
    <mergeCell ref="A4:AL4"/>
    <mergeCell ref="C5:H5"/>
    <mergeCell ref="AA5:AF5"/>
    <mergeCell ref="B23:C23"/>
    <mergeCell ref="AG6:AL6"/>
    <mergeCell ref="AA6:AF6"/>
    <mergeCell ref="B6:B8"/>
    <mergeCell ref="C6:H6"/>
    <mergeCell ref="I6:N6"/>
    <mergeCell ref="K7:K8"/>
    <mergeCell ref="O6:T6"/>
    <mergeCell ref="Q7:Q8"/>
    <mergeCell ref="U6:Z6"/>
    <mergeCell ref="W7:W8"/>
    <mergeCell ref="E7:E8"/>
    <mergeCell ref="AC7:AC8"/>
    <mergeCell ref="AI7:AI8"/>
  </mergeCells>
  <dataValidations count="2">
    <dataValidation type="list" allowBlank="1" showInputMessage="1" showErrorMessage="1" sqref="AD14:AD20 AJ13:AK13 AI10:AI20 AJ11:AJ12 AC10:AC20 AD11:AD12 X11:Y20 K10:K20 AD13:AE13 W10:W20 Q10:Q20 E11:G20 R11:S20 AJ14:AJ20 M13 L11:L19 L20:M20">
      <formula1>$AM$6:$AM$13</formula1>
    </dataValidation>
    <dataValidation type="list" allowBlank="1" showInputMessage="1" showErrorMessage="1" sqref="E10:F10">
      <formula1>$AM$6:$AM$12</formula1>
    </dataValidation>
  </dataValidations>
  <printOptions horizontalCentered="1"/>
  <pageMargins left="0.7" right="0.7" top="0.75" bottom="0.75" header="0.3" footer="0.3"/>
  <pageSetup paperSize="9" scale="3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zoomScaleNormal="100" zoomScaleSheetLayoutView="100" workbookViewId="0">
      <selection activeCell="C15" sqref="C15"/>
    </sheetView>
  </sheetViews>
  <sheetFormatPr defaultRowHeight="15.75" x14ac:dyDescent="0.25"/>
  <cols>
    <col min="1" max="1" width="5" style="2" customWidth="1"/>
    <col min="2" max="2" width="41" style="2" customWidth="1"/>
    <col min="3" max="3" width="8.85546875" style="2" bestFit="1" customWidth="1"/>
    <col min="4" max="4" width="17.140625" style="2" customWidth="1"/>
    <col min="5" max="9" width="9.42578125" style="2" bestFit="1" customWidth="1"/>
    <col min="10" max="10" width="6.140625" style="2" customWidth="1"/>
    <col min="11" max="255" width="9.140625" style="2"/>
    <col min="256" max="256" width="2.42578125" style="2" customWidth="1"/>
    <col min="257" max="257" width="1.42578125" style="2" customWidth="1"/>
    <col min="258" max="258" width="5" style="2" customWidth="1"/>
    <col min="259" max="259" width="41" style="2" customWidth="1"/>
    <col min="260" max="260" width="9.140625" style="2" customWidth="1"/>
    <col min="261" max="265" width="7.5703125" style="2" customWidth="1"/>
    <col min="266" max="266" width="1.28515625" style="2" customWidth="1"/>
    <col min="267" max="511" width="9.140625" style="2"/>
    <col min="512" max="512" width="2.42578125" style="2" customWidth="1"/>
    <col min="513" max="513" width="1.42578125" style="2" customWidth="1"/>
    <col min="514" max="514" width="5" style="2" customWidth="1"/>
    <col min="515" max="515" width="41" style="2" customWidth="1"/>
    <col min="516" max="516" width="9.140625" style="2" customWidth="1"/>
    <col min="517" max="521" width="7.5703125" style="2" customWidth="1"/>
    <col min="522" max="522" width="1.28515625" style="2" customWidth="1"/>
    <col min="523" max="767" width="9.140625" style="2"/>
    <col min="768" max="768" width="2.42578125" style="2" customWidth="1"/>
    <col min="769" max="769" width="1.42578125" style="2" customWidth="1"/>
    <col min="770" max="770" width="5" style="2" customWidth="1"/>
    <col min="771" max="771" width="41" style="2" customWidth="1"/>
    <col min="772" max="772" width="9.140625" style="2" customWidth="1"/>
    <col min="773" max="777" width="7.5703125" style="2" customWidth="1"/>
    <col min="778" max="778" width="1.28515625" style="2" customWidth="1"/>
    <col min="779" max="1023" width="9.140625" style="2"/>
    <col min="1024" max="1024" width="2.42578125" style="2" customWidth="1"/>
    <col min="1025" max="1025" width="1.42578125" style="2" customWidth="1"/>
    <col min="1026" max="1026" width="5" style="2" customWidth="1"/>
    <col min="1027" max="1027" width="41" style="2" customWidth="1"/>
    <col min="1028" max="1028" width="9.140625" style="2" customWidth="1"/>
    <col min="1029" max="1033" width="7.5703125" style="2" customWidth="1"/>
    <col min="1034" max="1034" width="1.28515625" style="2" customWidth="1"/>
    <col min="1035" max="1279" width="9.140625" style="2"/>
    <col min="1280" max="1280" width="2.42578125" style="2" customWidth="1"/>
    <col min="1281" max="1281" width="1.42578125" style="2" customWidth="1"/>
    <col min="1282" max="1282" width="5" style="2" customWidth="1"/>
    <col min="1283" max="1283" width="41" style="2" customWidth="1"/>
    <col min="1284" max="1284" width="9.140625" style="2" customWidth="1"/>
    <col min="1285" max="1289" width="7.5703125" style="2" customWidth="1"/>
    <col min="1290" max="1290" width="1.28515625" style="2" customWidth="1"/>
    <col min="1291" max="1535" width="9.140625" style="2"/>
    <col min="1536" max="1536" width="2.42578125" style="2" customWidth="1"/>
    <col min="1537" max="1537" width="1.42578125" style="2" customWidth="1"/>
    <col min="1538" max="1538" width="5" style="2" customWidth="1"/>
    <col min="1539" max="1539" width="41" style="2" customWidth="1"/>
    <col min="1540" max="1540" width="9.140625" style="2" customWidth="1"/>
    <col min="1541" max="1545" width="7.5703125" style="2" customWidth="1"/>
    <col min="1546" max="1546" width="1.28515625" style="2" customWidth="1"/>
    <col min="1547" max="1791" width="9.140625" style="2"/>
    <col min="1792" max="1792" width="2.42578125" style="2" customWidth="1"/>
    <col min="1793" max="1793" width="1.42578125" style="2" customWidth="1"/>
    <col min="1794" max="1794" width="5" style="2" customWidth="1"/>
    <col min="1795" max="1795" width="41" style="2" customWidth="1"/>
    <col min="1796" max="1796" width="9.140625" style="2" customWidth="1"/>
    <col min="1797" max="1801" width="7.5703125" style="2" customWidth="1"/>
    <col min="1802" max="1802" width="1.28515625" style="2" customWidth="1"/>
    <col min="1803" max="2047" width="9.140625" style="2"/>
    <col min="2048" max="2048" width="2.42578125" style="2" customWidth="1"/>
    <col min="2049" max="2049" width="1.42578125" style="2" customWidth="1"/>
    <col min="2050" max="2050" width="5" style="2" customWidth="1"/>
    <col min="2051" max="2051" width="41" style="2" customWidth="1"/>
    <col min="2052" max="2052" width="9.140625" style="2" customWidth="1"/>
    <col min="2053" max="2057" width="7.5703125" style="2" customWidth="1"/>
    <col min="2058" max="2058" width="1.28515625" style="2" customWidth="1"/>
    <col min="2059" max="2303" width="9.140625" style="2"/>
    <col min="2304" max="2304" width="2.42578125" style="2" customWidth="1"/>
    <col min="2305" max="2305" width="1.42578125" style="2" customWidth="1"/>
    <col min="2306" max="2306" width="5" style="2" customWidth="1"/>
    <col min="2307" max="2307" width="41" style="2" customWidth="1"/>
    <col min="2308" max="2308" width="9.140625" style="2" customWidth="1"/>
    <col min="2309" max="2313" width="7.5703125" style="2" customWidth="1"/>
    <col min="2314" max="2314" width="1.28515625" style="2" customWidth="1"/>
    <col min="2315" max="2559" width="9.140625" style="2"/>
    <col min="2560" max="2560" width="2.42578125" style="2" customWidth="1"/>
    <col min="2561" max="2561" width="1.42578125" style="2" customWidth="1"/>
    <col min="2562" max="2562" width="5" style="2" customWidth="1"/>
    <col min="2563" max="2563" width="41" style="2" customWidth="1"/>
    <col min="2564" max="2564" width="9.140625" style="2" customWidth="1"/>
    <col min="2565" max="2569" width="7.5703125" style="2" customWidth="1"/>
    <col min="2570" max="2570" width="1.28515625" style="2" customWidth="1"/>
    <col min="2571" max="2815" width="9.140625" style="2"/>
    <col min="2816" max="2816" width="2.42578125" style="2" customWidth="1"/>
    <col min="2817" max="2817" width="1.42578125" style="2" customWidth="1"/>
    <col min="2818" max="2818" width="5" style="2" customWidth="1"/>
    <col min="2819" max="2819" width="41" style="2" customWidth="1"/>
    <col min="2820" max="2820" width="9.140625" style="2" customWidth="1"/>
    <col min="2821" max="2825" width="7.5703125" style="2" customWidth="1"/>
    <col min="2826" max="2826" width="1.28515625" style="2" customWidth="1"/>
    <col min="2827" max="3071" width="9.140625" style="2"/>
    <col min="3072" max="3072" width="2.42578125" style="2" customWidth="1"/>
    <col min="3073" max="3073" width="1.42578125" style="2" customWidth="1"/>
    <col min="3074" max="3074" width="5" style="2" customWidth="1"/>
    <col min="3075" max="3075" width="41" style="2" customWidth="1"/>
    <col min="3076" max="3076" width="9.140625" style="2" customWidth="1"/>
    <col min="3077" max="3081" width="7.5703125" style="2" customWidth="1"/>
    <col min="3082" max="3082" width="1.28515625" style="2" customWidth="1"/>
    <col min="3083" max="3327" width="9.140625" style="2"/>
    <col min="3328" max="3328" width="2.42578125" style="2" customWidth="1"/>
    <col min="3329" max="3329" width="1.42578125" style="2" customWidth="1"/>
    <col min="3330" max="3330" width="5" style="2" customWidth="1"/>
    <col min="3331" max="3331" width="41" style="2" customWidth="1"/>
    <col min="3332" max="3332" width="9.140625" style="2" customWidth="1"/>
    <col min="3333" max="3337" width="7.5703125" style="2" customWidth="1"/>
    <col min="3338" max="3338" width="1.28515625" style="2" customWidth="1"/>
    <col min="3339" max="3583" width="9.140625" style="2"/>
    <col min="3584" max="3584" width="2.42578125" style="2" customWidth="1"/>
    <col min="3585" max="3585" width="1.42578125" style="2" customWidth="1"/>
    <col min="3586" max="3586" width="5" style="2" customWidth="1"/>
    <col min="3587" max="3587" width="41" style="2" customWidth="1"/>
    <col min="3588" max="3588" width="9.140625" style="2" customWidth="1"/>
    <col min="3589" max="3593" width="7.5703125" style="2" customWidth="1"/>
    <col min="3594" max="3594" width="1.28515625" style="2" customWidth="1"/>
    <col min="3595" max="3839" width="9.140625" style="2"/>
    <col min="3840" max="3840" width="2.42578125" style="2" customWidth="1"/>
    <col min="3841" max="3841" width="1.42578125" style="2" customWidth="1"/>
    <col min="3842" max="3842" width="5" style="2" customWidth="1"/>
    <col min="3843" max="3843" width="41" style="2" customWidth="1"/>
    <col min="3844" max="3844" width="9.140625" style="2" customWidth="1"/>
    <col min="3845" max="3849" width="7.5703125" style="2" customWidth="1"/>
    <col min="3850" max="3850" width="1.28515625" style="2" customWidth="1"/>
    <col min="3851" max="4095" width="9.140625" style="2"/>
    <col min="4096" max="4096" width="2.42578125" style="2" customWidth="1"/>
    <col min="4097" max="4097" width="1.42578125" style="2" customWidth="1"/>
    <col min="4098" max="4098" width="5" style="2" customWidth="1"/>
    <col min="4099" max="4099" width="41" style="2" customWidth="1"/>
    <col min="4100" max="4100" width="9.140625" style="2" customWidth="1"/>
    <col min="4101" max="4105" width="7.5703125" style="2" customWidth="1"/>
    <col min="4106" max="4106" width="1.28515625" style="2" customWidth="1"/>
    <col min="4107" max="4351" width="9.140625" style="2"/>
    <col min="4352" max="4352" width="2.42578125" style="2" customWidth="1"/>
    <col min="4353" max="4353" width="1.42578125" style="2" customWidth="1"/>
    <col min="4354" max="4354" width="5" style="2" customWidth="1"/>
    <col min="4355" max="4355" width="41" style="2" customWidth="1"/>
    <col min="4356" max="4356" width="9.140625" style="2" customWidth="1"/>
    <col min="4357" max="4361" width="7.5703125" style="2" customWidth="1"/>
    <col min="4362" max="4362" width="1.28515625" style="2" customWidth="1"/>
    <col min="4363" max="4607" width="9.140625" style="2"/>
    <col min="4608" max="4608" width="2.42578125" style="2" customWidth="1"/>
    <col min="4609" max="4609" width="1.42578125" style="2" customWidth="1"/>
    <col min="4610" max="4610" width="5" style="2" customWidth="1"/>
    <col min="4611" max="4611" width="41" style="2" customWidth="1"/>
    <col min="4612" max="4612" width="9.140625" style="2" customWidth="1"/>
    <col min="4613" max="4617" width="7.5703125" style="2" customWidth="1"/>
    <col min="4618" max="4618" width="1.28515625" style="2" customWidth="1"/>
    <col min="4619" max="4863" width="9.140625" style="2"/>
    <col min="4864" max="4864" width="2.42578125" style="2" customWidth="1"/>
    <col min="4865" max="4865" width="1.42578125" style="2" customWidth="1"/>
    <col min="4866" max="4866" width="5" style="2" customWidth="1"/>
    <col min="4867" max="4867" width="41" style="2" customWidth="1"/>
    <col min="4868" max="4868" width="9.140625" style="2" customWidth="1"/>
    <col min="4869" max="4873" width="7.5703125" style="2" customWidth="1"/>
    <col min="4874" max="4874" width="1.28515625" style="2" customWidth="1"/>
    <col min="4875" max="5119" width="9.140625" style="2"/>
    <col min="5120" max="5120" width="2.42578125" style="2" customWidth="1"/>
    <col min="5121" max="5121" width="1.42578125" style="2" customWidth="1"/>
    <col min="5122" max="5122" width="5" style="2" customWidth="1"/>
    <col min="5123" max="5123" width="41" style="2" customWidth="1"/>
    <col min="5124" max="5124" width="9.140625" style="2" customWidth="1"/>
    <col min="5125" max="5129" width="7.5703125" style="2" customWidth="1"/>
    <col min="5130" max="5130" width="1.28515625" style="2" customWidth="1"/>
    <col min="5131" max="5375" width="9.140625" style="2"/>
    <col min="5376" max="5376" width="2.42578125" style="2" customWidth="1"/>
    <col min="5377" max="5377" width="1.42578125" style="2" customWidth="1"/>
    <col min="5378" max="5378" width="5" style="2" customWidth="1"/>
    <col min="5379" max="5379" width="41" style="2" customWidth="1"/>
    <col min="5380" max="5380" width="9.140625" style="2" customWidth="1"/>
    <col min="5381" max="5385" width="7.5703125" style="2" customWidth="1"/>
    <col min="5386" max="5386" width="1.28515625" style="2" customWidth="1"/>
    <col min="5387" max="5631" width="9.140625" style="2"/>
    <col min="5632" max="5632" width="2.42578125" style="2" customWidth="1"/>
    <col min="5633" max="5633" width="1.42578125" style="2" customWidth="1"/>
    <col min="5634" max="5634" width="5" style="2" customWidth="1"/>
    <col min="5635" max="5635" width="41" style="2" customWidth="1"/>
    <col min="5636" max="5636" width="9.140625" style="2" customWidth="1"/>
    <col min="5637" max="5641" width="7.5703125" style="2" customWidth="1"/>
    <col min="5642" max="5642" width="1.28515625" style="2" customWidth="1"/>
    <col min="5643" max="5887" width="9.140625" style="2"/>
    <col min="5888" max="5888" width="2.42578125" style="2" customWidth="1"/>
    <col min="5889" max="5889" width="1.42578125" style="2" customWidth="1"/>
    <col min="5890" max="5890" width="5" style="2" customWidth="1"/>
    <col min="5891" max="5891" width="41" style="2" customWidth="1"/>
    <col min="5892" max="5892" width="9.140625" style="2" customWidth="1"/>
    <col min="5893" max="5897" width="7.5703125" style="2" customWidth="1"/>
    <col min="5898" max="5898" width="1.28515625" style="2" customWidth="1"/>
    <col min="5899" max="6143" width="9.140625" style="2"/>
    <col min="6144" max="6144" width="2.42578125" style="2" customWidth="1"/>
    <col min="6145" max="6145" width="1.42578125" style="2" customWidth="1"/>
    <col min="6146" max="6146" width="5" style="2" customWidth="1"/>
    <col min="6147" max="6147" width="41" style="2" customWidth="1"/>
    <col min="6148" max="6148" width="9.140625" style="2" customWidth="1"/>
    <col min="6149" max="6153" width="7.5703125" style="2" customWidth="1"/>
    <col min="6154" max="6154" width="1.28515625" style="2" customWidth="1"/>
    <col min="6155" max="6399" width="9.140625" style="2"/>
    <col min="6400" max="6400" width="2.42578125" style="2" customWidth="1"/>
    <col min="6401" max="6401" width="1.42578125" style="2" customWidth="1"/>
    <col min="6402" max="6402" width="5" style="2" customWidth="1"/>
    <col min="6403" max="6403" width="41" style="2" customWidth="1"/>
    <col min="6404" max="6404" width="9.140625" style="2" customWidth="1"/>
    <col min="6405" max="6409" width="7.5703125" style="2" customWidth="1"/>
    <col min="6410" max="6410" width="1.28515625" style="2" customWidth="1"/>
    <col min="6411" max="6655" width="9.140625" style="2"/>
    <col min="6656" max="6656" width="2.42578125" style="2" customWidth="1"/>
    <col min="6657" max="6657" width="1.42578125" style="2" customWidth="1"/>
    <col min="6658" max="6658" width="5" style="2" customWidth="1"/>
    <col min="6659" max="6659" width="41" style="2" customWidth="1"/>
    <col min="6660" max="6660" width="9.140625" style="2" customWidth="1"/>
    <col min="6661" max="6665" width="7.5703125" style="2" customWidth="1"/>
    <col min="6666" max="6666" width="1.28515625" style="2" customWidth="1"/>
    <col min="6667" max="6911" width="9.140625" style="2"/>
    <col min="6912" max="6912" width="2.42578125" style="2" customWidth="1"/>
    <col min="6913" max="6913" width="1.42578125" style="2" customWidth="1"/>
    <col min="6914" max="6914" width="5" style="2" customWidth="1"/>
    <col min="6915" max="6915" width="41" style="2" customWidth="1"/>
    <col min="6916" max="6916" width="9.140625" style="2" customWidth="1"/>
    <col min="6917" max="6921" width="7.5703125" style="2" customWidth="1"/>
    <col min="6922" max="6922" width="1.28515625" style="2" customWidth="1"/>
    <col min="6923" max="7167" width="9.140625" style="2"/>
    <col min="7168" max="7168" width="2.42578125" style="2" customWidth="1"/>
    <col min="7169" max="7169" width="1.42578125" style="2" customWidth="1"/>
    <col min="7170" max="7170" width="5" style="2" customWidth="1"/>
    <col min="7171" max="7171" width="41" style="2" customWidth="1"/>
    <col min="7172" max="7172" width="9.140625" style="2" customWidth="1"/>
    <col min="7173" max="7177" width="7.5703125" style="2" customWidth="1"/>
    <col min="7178" max="7178" width="1.28515625" style="2" customWidth="1"/>
    <col min="7179" max="7423" width="9.140625" style="2"/>
    <col min="7424" max="7424" width="2.42578125" style="2" customWidth="1"/>
    <col min="7425" max="7425" width="1.42578125" style="2" customWidth="1"/>
    <col min="7426" max="7426" width="5" style="2" customWidth="1"/>
    <col min="7427" max="7427" width="41" style="2" customWidth="1"/>
    <col min="7428" max="7428" width="9.140625" style="2" customWidth="1"/>
    <col min="7429" max="7433" width="7.5703125" style="2" customWidth="1"/>
    <col min="7434" max="7434" width="1.28515625" style="2" customWidth="1"/>
    <col min="7435" max="7679" width="9.140625" style="2"/>
    <col min="7680" max="7680" width="2.42578125" style="2" customWidth="1"/>
    <col min="7681" max="7681" width="1.42578125" style="2" customWidth="1"/>
    <col min="7682" max="7682" width="5" style="2" customWidth="1"/>
    <col min="7683" max="7683" width="41" style="2" customWidth="1"/>
    <col min="7684" max="7684" width="9.140625" style="2" customWidth="1"/>
    <col min="7685" max="7689" width="7.5703125" style="2" customWidth="1"/>
    <col min="7690" max="7690" width="1.28515625" style="2" customWidth="1"/>
    <col min="7691" max="7935" width="9.140625" style="2"/>
    <col min="7936" max="7936" width="2.42578125" style="2" customWidth="1"/>
    <col min="7937" max="7937" width="1.42578125" style="2" customWidth="1"/>
    <col min="7938" max="7938" width="5" style="2" customWidth="1"/>
    <col min="7939" max="7939" width="41" style="2" customWidth="1"/>
    <col min="7940" max="7940" width="9.140625" style="2" customWidth="1"/>
    <col min="7941" max="7945" width="7.5703125" style="2" customWidth="1"/>
    <col min="7946" max="7946" width="1.28515625" style="2" customWidth="1"/>
    <col min="7947" max="8191" width="9.140625" style="2"/>
    <col min="8192" max="8192" width="2.42578125" style="2" customWidth="1"/>
    <col min="8193" max="8193" width="1.42578125" style="2" customWidth="1"/>
    <col min="8194" max="8194" width="5" style="2" customWidth="1"/>
    <col min="8195" max="8195" width="41" style="2" customWidth="1"/>
    <col min="8196" max="8196" width="9.140625" style="2" customWidth="1"/>
    <col min="8197" max="8201" width="7.5703125" style="2" customWidth="1"/>
    <col min="8202" max="8202" width="1.28515625" style="2" customWidth="1"/>
    <col min="8203" max="8447" width="9.140625" style="2"/>
    <col min="8448" max="8448" width="2.42578125" style="2" customWidth="1"/>
    <col min="8449" max="8449" width="1.42578125" style="2" customWidth="1"/>
    <col min="8450" max="8450" width="5" style="2" customWidth="1"/>
    <col min="8451" max="8451" width="41" style="2" customWidth="1"/>
    <col min="8452" max="8452" width="9.140625" style="2" customWidth="1"/>
    <col min="8453" max="8457" width="7.5703125" style="2" customWidth="1"/>
    <col min="8458" max="8458" width="1.28515625" style="2" customWidth="1"/>
    <col min="8459" max="8703" width="9.140625" style="2"/>
    <col min="8704" max="8704" width="2.42578125" style="2" customWidth="1"/>
    <col min="8705" max="8705" width="1.42578125" style="2" customWidth="1"/>
    <col min="8706" max="8706" width="5" style="2" customWidth="1"/>
    <col min="8707" max="8707" width="41" style="2" customWidth="1"/>
    <col min="8708" max="8708" width="9.140625" style="2" customWidth="1"/>
    <col min="8709" max="8713" width="7.5703125" style="2" customWidth="1"/>
    <col min="8714" max="8714" width="1.28515625" style="2" customWidth="1"/>
    <col min="8715" max="8959" width="9.140625" style="2"/>
    <col min="8960" max="8960" width="2.42578125" style="2" customWidth="1"/>
    <col min="8961" max="8961" width="1.42578125" style="2" customWidth="1"/>
    <col min="8962" max="8962" width="5" style="2" customWidth="1"/>
    <col min="8963" max="8963" width="41" style="2" customWidth="1"/>
    <col min="8964" max="8964" width="9.140625" style="2" customWidth="1"/>
    <col min="8965" max="8969" width="7.5703125" style="2" customWidth="1"/>
    <col min="8970" max="8970" width="1.28515625" style="2" customWidth="1"/>
    <col min="8971" max="9215" width="9.140625" style="2"/>
    <col min="9216" max="9216" width="2.42578125" style="2" customWidth="1"/>
    <col min="9217" max="9217" width="1.42578125" style="2" customWidth="1"/>
    <col min="9218" max="9218" width="5" style="2" customWidth="1"/>
    <col min="9219" max="9219" width="41" style="2" customWidth="1"/>
    <col min="9220" max="9220" width="9.140625" style="2" customWidth="1"/>
    <col min="9221" max="9225" width="7.5703125" style="2" customWidth="1"/>
    <col min="9226" max="9226" width="1.28515625" style="2" customWidth="1"/>
    <col min="9227" max="9471" width="9.140625" style="2"/>
    <col min="9472" max="9472" width="2.42578125" style="2" customWidth="1"/>
    <col min="9473" max="9473" width="1.42578125" style="2" customWidth="1"/>
    <col min="9474" max="9474" width="5" style="2" customWidth="1"/>
    <col min="9475" max="9475" width="41" style="2" customWidth="1"/>
    <col min="9476" max="9476" width="9.140625" style="2" customWidth="1"/>
    <col min="9477" max="9481" width="7.5703125" style="2" customWidth="1"/>
    <col min="9482" max="9482" width="1.28515625" style="2" customWidth="1"/>
    <col min="9483" max="9727" width="9.140625" style="2"/>
    <col min="9728" max="9728" width="2.42578125" style="2" customWidth="1"/>
    <col min="9729" max="9729" width="1.42578125" style="2" customWidth="1"/>
    <col min="9730" max="9730" width="5" style="2" customWidth="1"/>
    <col min="9731" max="9731" width="41" style="2" customWidth="1"/>
    <col min="9732" max="9732" width="9.140625" style="2" customWidth="1"/>
    <col min="9733" max="9737" width="7.5703125" style="2" customWidth="1"/>
    <col min="9738" max="9738" width="1.28515625" style="2" customWidth="1"/>
    <col min="9739" max="9983" width="9.140625" style="2"/>
    <col min="9984" max="9984" width="2.42578125" style="2" customWidth="1"/>
    <col min="9985" max="9985" width="1.42578125" style="2" customWidth="1"/>
    <col min="9986" max="9986" width="5" style="2" customWidth="1"/>
    <col min="9987" max="9987" width="41" style="2" customWidth="1"/>
    <col min="9988" max="9988" width="9.140625" style="2" customWidth="1"/>
    <col min="9989" max="9993" width="7.5703125" style="2" customWidth="1"/>
    <col min="9994" max="9994" width="1.28515625" style="2" customWidth="1"/>
    <col min="9995" max="10239" width="9.140625" style="2"/>
    <col min="10240" max="10240" width="2.42578125" style="2" customWidth="1"/>
    <col min="10241" max="10241" width="1.42578125" style="2" customWidth="1"/>
    <col min="10242" max="10242" width="5" style="2" customWidth="1"/>
    <col min="10243" max="10243" width="41" style="2" customWidth="1"/>
    <col min="10244" max="10244" width="9.140625" style="2" customWidth="1"/>
    <col min="10245" max="10249" width="7.5703125" style="2" customWidth="1"/>
    <col min="10250" max="10250" width="1.28515625" style="2" customWidth="1"/>
    <col min="10251" max="10495" width="9.140625" style="2"/>
    <col min="10496" max="10496" width="2.42578125" style="2" customWidth="1"/>
    <col min="10497" max="10497" width="1.42578125" style="2" customWidth="1"/>
    <col min="10498" max="10498" width="5" style="2" customWidth="1"/>
    <col min="10499" max="10499" width="41" style="2" customWidth="1"/>
    <col min="10500" max="10500" width="9.140625" style="2" customWidth="1"/>
    <col min="10501" max="10505" width="7.5703125" style="2" customWidth="1"/>
    <col min="10506" max="10506" width="1.28515625" style="2" customWidth="1"/>
    <col min="10507" max="10751" width="9.140625" style="2"/>
    <col min="10752" max="10752" width="2.42578125" style="2" customWidth="1"/>
    <col min="10753" max="10753" width="1.42578125" style="2" customWidth="1"/>
    <col min="10754" max="10754" width="5" style="2" customWidth="1"/>
    <col min="10755" max="10755" width="41" style="2" customWidth="1"/>
    <col min="10756" max="10756" width="9.140625" style="2" customWidth="1"/>
    <col min="10757" max="10761" width="7.5703125" style="2" customWidth="1"/>
    <col min="10762" max="10762" width="1.28515625" style="2" customWidth="1"/>
    <col min="10763" max="11007" width="9.140625" style="2"/>
    <col min="11008" max="11008" width="2.42578125" style="2" customWidth="1"/>
    <col min="11009" max="11009" width="1.42578125" style="2" customWidth="1"/>
    <col min="11010" max="11010" width="5" style="2" customWidth="1"/>
    <col min="11011" max="11011" width="41" style="2" customWidth="1"/>
    <col min="11012" max="11012" width="9.140625" style="2" customWidth="1"/>
    <col min="11013" max="11017" width="7.5703125" style="2" customWidth="1"/>
    <col min="11018" max="11018" width="1.28515625" style="2" customWidth="1"/>
    <col min="11019" max="11263" width="9.140625" style="2"/>
    <col min="11264" max="11264" width="2.42578125" style="2" customWidth="1"/>
    <col min="11265" max="11265" width="1.42578125" style="2" customWidth="1"/>
    <col min="11266" max="11266" width="5" style="2" customWidth="1"/>
    <col min="11267" max="11267" width="41" style="2" customWidth="1"/>
    <col min="11268" max="11268" width="9.140625" style="2" customWidth="1"/>
    <col min="11269" max="11273" width="7.5703125" style="2" customWidth="1"/>
    <col min="11274" max="11274" width="1.28515625" style="2" customWidth="1"/>
    <col min="11275" max="11519" width="9.140625" style="2"/>
    <col min="11520" max="11520" width="2.42578125" style="2" customWidth="1"/>
    <col min="11521" max="11521" width="1.42578125" style="2" customWidth="1"/>
    <col min="11522" max="11522" width="5" style="2" customWidth="1"/>
    <col min="11523" max="11523" width="41" style="2" customWidth="1"/>
    <col min="11524" max="11524" width="9.140625" style="2" customWidth="1"/>
    <col min="11525" max="11529" width="7.5703125" style="2" customWidth="1"/>
    <col min="11530" max="11530" width="1.28515625" style="2" customWidth="1"/>
    <col min="11531" max="11775" width="9.140625" style="2"/>
    <col min="11776" max="11776" width="2.42578125" style="2" customWidth="1"/>
    <col min="11777" max="11777" width="1.42578125" style="2" customWidth="1"/>
    <col min="11778" max="11778" width="5" style="2" customWidth="1"/>
    <col min="11779" max="11779" width="41" style="2" customWidth="1"/>
    <col min="11780" max="11780" width="9.140625" style="2" customWidth="1"/>
    <col min="11781" max="11785" width="7.5703125" style="2" customWidth="1"/>
    <col min="11786" max="11786" width="1.28515625" style="2" customWidth="1"/>
    <col min="11787" max="12031" width="9.140625" style="2"/>
    <col min="12032" max="12032" width="2.42578125" style="2" customWidth="1"/>
    <col min="12033" max="12033" width="1.42578125" style="2" customWidth="1"/>
    <col min="12034" max="12034" width="5" style="2" customWidth="1"/>
    <col min="12035" max="12035" width="41" style="2" customWidth="1"/>
    <col min="12036" max="12036" width="9.140625" style="2" customWidth="1"/>
    <col min="12037" max="12041" width="7.5703125" style="2" customWidth="1"/>
    <col min="12042" max="12042" width="1.28515625" style="2" customWidth="1"/>
    <col min="12043" max="12287" width="9.140625" style="2"/>
    <col min="12288" max="12288" width="2.42578125" style="2" customWidth="1"/>
    <col min="12289" max="12289" width="1.42578125" style="2" customWidth="1"/>
    <col min="12290" max="12290" width="5" style="2" customWidth="1"/>
    <col min="12291" max="12291" width="41" style="2" customWidth="1"/>
    <col min="12292" max="12292" width="9.140625" style="2" customWidth="1"/>
    <col min="12293" max="12297" width="7.5703125" style="2" customWidth="1"/>
    <col min="12298" max="12298" width="1.28515625" style="2" customWidth="1"/>
    <col min="12299" max="12543" width="9.140625" style="2"/>
    <col min="12544" max="12544" width="2.42578125" style="2" customWidth="1"/>
    <col min="12545" max="12545" width="1.42578125" style="2" customWidth="1"/>
    <col min="12546" max="12546" width="5" style="2" customWidth="1"/>
    <col min="12547" max="12547" width="41" style="2" customWidth="1"/>
    <col min="12548" max="12548" width="9.140625" style="2" customWidth="1"/>
    <col min="12549" max="12553" width="7.5703125" style="2" customWidth="1"/>
    <col min="12554" max="12554" width="1.28515625" style="2" customWidth="1"/>
    <col min="12555" max="12799" width="9.140625" style="2"/>
    <col min="12800" max="12800" width="2.42578125" style="2" customWidth="1"/>
    <col min="12801" max="12801" width="1.42578125" style="2" customWidth="1"/>
    <col min="12802" max="12802" width="5" style="2" customWidth="1"/>
    <col min="12803" max="12803" width="41" style="2" customWidth="1"/>
    <col min="12804" max="12804" width="9.140625" style="2" customWidth="1"/>
    <col min="12805" max="12809" width="7.5703125" style="2" customWidth="1"/>
    <col min="12810" max="12810" width="1.28515625" style="2" customWidth="1"/>
    <col min="12811" max="13055" width="9.140625" style="2"/>
    <col min="13056" max="13056" width="2.42578125" style="2" customWidth="1"/>
    <col min="13057" max="13057" width="1.42578125" style="2" customWidth="1"/>
    <col min="13058" max="13058" width="5" style="2" customWidth="1"/>
    <col min="13059" max="13059" width="41" style="2" customWidth="1"/>
    <col min="13060" max="13060" width="9.140625" style="2" customWidth="1"/>
    <col min="13061" max="13065" width="7.5703125" style="2" customWidth="1"/>
    <col min="13066" max="13066" width="1.28515625" style="2" customWidth="1"/>
    <col min="13067" max="13311" width="9.140625" style="2"/>
    <col min="13312" max="13312" width="2.42578125" style="2" customWidth="1"/>
    <col min="13313" max="13313" width="1.42578125" style="2" customWidth="1"/>
    <col min="13314" max="13314" width="5" style="2" customWidth="1"/>
    <col min="13315" max="13315" width="41" style="2" customWidth="1"/>
    <col min="13316" max="13316" width="9.140625" style="2" customWidth="1"/>
    <col min="13317" max="13321" width="7.5703125" style="2" customWidth="1"/>
    <col min="13322" max="13322" width="1.28515625" style="2" customWidth="1"/>
    <col min="13323" max="13567" width="9.140625" style="2"/>
    <col min="13568" max="13568" width="2.42578125" style="2" customWidth="1"/>
    <col min="13569" max="13569" width="1.42578125" style="2" customWidth="1"/>
    <col min="13570" max="13570" width="5" style="2" customWidth="1"/>
    <col min="13571" max="13571" width="41" style="2" customWidth="1"/>
    <col min="13572" max="13572" width="9.140625" style="2" customWidth="1"/>
    <col min="13573" max="13577" width="7.5703125" style="2" customWidth="1"/>
    <col min="13578" max="13578" width="1.28515625" style="2" customWidth="1"/>
    <col min="13579" max="13823" width="9.140625" style="2"/>
    <col min="13824" max="13824" width="2.42578125" style="2" customWidth="1"/>
    <col min="13825" max="13825" width="1.42578125" style="2" customWidth="1"/>
    <col min="13826" max="13826" width="5" style="2" customWidth="1"/>
    <col min="13827" max="13827" width="41" style="2" customWidth="1"/>
    <col min="13828" max="13828" width="9.140625" style="2" customWidth="1"/>
    <col min="13829" max="13833" width="7.5703125" style="2" customWidth="1"/>
    <col min="13834" max="13834" width="1.28515625" style="2" customWidth="1"/>
    <col min="13835" max="14079" width="9.140625" style="2"/>
    <col min="14080" max="14080" width="2.42578125" style="2" customWidth="1"/>
    <col min="14081" max="14081" width="1.42578125" style="2" customWidth="1"/>
    <col min="14082" max="14082" width="5" style="2" customWidth="1"/>
    <col min="14083" max="14083" width="41" style="2" customWidth="1"/>
    <col min="14084" max="14084" width="9.140625" style="2" customWidth="1"/>
    <col min="14085" max="14089" width="7.5703125" style="2" customWidth="1"/>
    <col min="14090" max="14090" width="1.28515625" style="2" customWidth="1"/>
    <col min="14091" max="14335" width="9.140625" style="2"/>
    <col min="14336" max="14336" width="2.42578125" style="2" customWidth="1"/>
    <col min="14337" max="14337" width="1.42578125" style="2" customWidth="1"/>
    <col min="14338" max="14338" width="5" style="2" customWidth="1"/>
    <col min="14339" max="14339" width="41" style="2" customWidth="1"/>
    <col min="14340" max="14340" width="9.140625" style="2" customWidth="1"/>
    <col min="14341" max="14345" width="7.5703125" style="2" customWidth="1"/>
    <col min="14346" max="14346" width="1.28515625" style="2" customWidth="1"/>
    <col min="14347" max="14591" width="9.140625" style="2"/>
    <col min="14592" max="14592" width="2.42578125" style="2" customWidth="1"/>
    <col min="14593" max="14593" width="1.42578125" style="2" customWidth="1"/>
    <col min="14594" max="14594" width="5" style="2" customWidth="1"/>
    <col min="14595" max="14595" width="41" style="2" customWidth="1"/>
    <col min="14596" max="14596" width="9.140625" style="2" customWidth="1"/>
    <col min="14597" max="14601" width="7.5703125" style="2" customWidth="1"/>
    <col min="14602" max="14602" width="1.28515625" style="2" customWidth="1"/>
    <col min="14603" max="14847" width="9.140625" style="2"/>
    <col min="14848" max="14848" width="2.42578125" style="2" customWidth="1"/>
    <col min="14849" max="14849" width="1.42578125" style="2" customWidth="1"/>
    <col min="14850" max="14850" width="5" style="2" customWidth="1"/>
    <col min="14851" max="14851" width="41" style="2" customWidth="1"/>
    <col min="14852" max="14852" width="9.140625" style="2" customWidth="1"/>
    <col min="14853" max="14857" width="7.5703125" style="2" customWidth="1"/>
    <col min="14858" max="14858" width="1.28515625" style="2" customWidth="1"/>
    <col min="14859" max="15103" width="9.140625" style="2"/>
    <col min="15104" max="15104" width="2.42578125" style="2" customWidth="1"/>
    <col min="15105" max="15105" width="1.42578125" style="2" customWidth="1"/>
    <col min="15106" max="15106" width="5" style="2" customWidth="1"/>
    <col min="15107" max="15107" width="41" style="2" customWidth="1"/>
    <col min="15108" max="15108" width="9.140625" style="2" customWidth="1"/>
    <col min="15109" max="15113" width="7.5703125" style="2" customWidth="1"/>
    <col min="15114" max="15114" width="1.28515625" style="2" customWidth="1"/>
    <col min="15115" max="15359" width="9.140625" style="2"/>
    <col min="15360" max="15360" width="2.42578125" style="2" customWidth="1"/>
    <col min="15361" max="15361" width="1.42578125" style="2" customWidth="1"/>
    <col min="15362" max="15362" width="5" style="2" customWidth="1"/>
    <col min="15363" max="15363" width="41" style="2" customWidth="1"/>
    <col min="15364" max="15364" width="9.140625" style="2" customWidth="1"/>
    <col min="15365" max="15369" width="7.5703125" style="2" customWidth="1"/>
    <col min="15370" max="15370" width="1.28515625" style="2" customWidth="1"/>
    <col min="15371" max="15615" width="9.140625" style="2"/>
    <col min="15616" max="15616" width="2.42578125" style="2" customWidth="1"/>
    <col min="15617" max="15617" width="1.42578125" style="2" customWidth="1"/>
    <col min="15618" max="15618" width="5" style="2" customWidth="1"/>
    <col min="15619" max="15619" width="41" style="2" customWidth="1"/>
    <col min="15620" max="15620" width="9.140625" style="2" customWidth="1"/>
    <col min="15621" max="15625" width="7.5703125" style="2" customWidth="1"/>
    <col min="15626" max="15626" width="1.28515625" style="2" customWidth="1"/>
    <col min="15627" max="15871" width="9.140625" style="2"/>
    <col min="15872" max="15872" width="2.42578125" style="2" customWidth="1"/>
    <col min="15873" max="15873" width="1.42578125" style="2" customWidth="1"/>
    <col min="15874" max="15874" width="5" style="2" customWidth="1"/>
    <col min="15875" max="15875" width="41" style="2" customWidth="1"/>
    <col min="15876" max="15876" width="9.140625" style="2" customWidth="1"/>
    <col min="15877" max="15881" width="7.5703125" style="2" customWidth="1"/>
    <col min="15882" max="15882" width="1.28515625" style="2" customWidth="1"/>
    <col min="15883" max="16127" width="9.140625" style="2"/>
    <col min="16128" max="16128" width="2.42578125" style="2" customWidth="1"/>
    <col min="16129" max="16129" width="1.42578125" style="2" customWidth="1"/>
    <col min="16130" max="16130" width="5" style="2" customWidth="1"/>
    <col min="16131" max="16131" width="41" style="2" customWidth="1"/>
    <col min="16132" max="16132" width="9.140625" style="2" customWidth="1"/>
    <col min="16133" max="16137" width="7.5703125" style="2" customWidth="1"/>
    <col min="16138" max="16138" width="1.28515625" style="2" customWidth="1"/>
    <col min="16139" max="16384" width="9.140625" style="2"/>
  </cols>
  <sheetData>
    <row r="1" spans="1:17" ht="18" customHeight="1" x14ac:dyDescent="0.25">
      <c r="C1" s="184"/>
      <c r="D1" s="185"/>
      <c r="E1" s="185"/>
      <c r="F1" s="185"/>
      <c r="G1" s="185"/>
      <c r="H1" s="185"/>
      <c r="I1" s="185"/>
      <c r="J1" s="17"/>
      <c r="K1" s="18"/>
    </row>
    <row r="2" spans="1:17" ht="9.75" customHeight="1" x14ac:dyDescent="0.25">
      <c r="C2" s="25"/>
      <c r="D2" s="19"/>
      <c r="E2" s="19"/>
      <c r="F2" s="19"/>
      <c r="G2" s="19"/>
      <c r="H2" s="19"/>
      <c r="I2" s="19"/>
      <c r="J2" s="19"/>
      <c r="K2" s="16"/>
    </row>
    <row r="3" spans="1:17" ht="15.75" customHeight="1" x14ac:dyDescent="0.25">
      <c r="A3" s="187" t="s">
        <v>144</v>
      </c>
      <c r="B3" s="187"/>
      <c r="C3" s="187"/>
      <c r="D3" s="187"/>
      <c r="E3" s="187"/>
      <c r="F3" s="187"/>
      <c r="G3" s="187"/>
      <c r="H3" s="187"/>
      <c r="I3" s="187"/>
    </row>
    <row r="4" spans="1:17" ht="27.75" customHeight="1" x14ac:dyDescent="0.25">
      <c r="A4" s="187"/>
      <c r="B4" s="187"/>
      <c r="C4" s="187"/>
      <c r="D4" s="187"/>
      <c r="E4" s="187"/>
      <c r="F4" s="187"/>
      <c r="G4" s="187"/>
      <c r="H4" s="187"/>
      <c r="I4" s="187"/>
    </row>
    <row r="5" spans="1:17" ht="16.5" thickBot="1" x14ac:dyDescent="0.3">
      <c r="A5" s="53"/>
      <c r="B5" s="53"/>
      <c r="C5" s="53"/>
      <c r="D5" s="53"/>
      <c r="E5" s="53"/>
      <c r="F5" s="53"/>
      <c r="G5" s="53"/>
      <c r="H5" s="53"/>
      <c r="I5" s="53"/>
    </row>
    <row r="6" spans="1:17" s="4" customFormat="1" ht="51.75" thickBot="1" x14ac:dyDescent="0.3">
      <c r="A6" s="65" t="s">
        <v>0</v>
      </c>
      <c r="B6" s="66" t="s">
        <v>32</v>
      </c>
      <c r="C6" s="66" t="s">
        <v>33</v>
      </c>
      <c r="D6" s="42" t="s">
        <v>143</v>
      </c>
      <c r="E6" s="66" t="s">
        <v>88</v>
      </c>
      <c r="F6" s="66" t="s">
        <v>89</v>
      </c>
      <c r="G6" s="66" t="s">
        <v>90</v>
      </c>
      <c r="H6" s="66" t="s">
        <v>91</v>
      </c>
      <c r="I6" s="67" t="s">
        <v>92</v>
      </c>
      <c r="J6" s="52"/>
    </row>
    <row r="7" spans="1:17" s="4" customFormat="1" thickBot="1" x14ac:dyDescent="0.3">
      <c r="A7" s="68">
        <v>1</v>
      </c>
      <c r="B7" s="69">
        <v>2</v>
      </c>
      <c r="C7" s="69">
        <v>3</v>
      </c>
      <c r="D7" s="69">
        <v>4</v>
      </c>
      <c r="E7" s="69">
        <v>5</v>
      </c>
      <c r="F7" s="69">
        <v>6</v>
      </c>
      <c r="G7" s="69">
        <v>7</v>
      </c>
      <c r="H7" s="69">
        <v>8</v>
      </c>
      <c r="I7" s="70">
        <v>9</v>
      </c>
      <c r="J7" s="52"/>
    </row>
    <row r="8" spans="1:17" s="4" customFormat="1" ht="195" x14ac:dyDescent="0.25">
      <c r="A8" s="85">
        <v>1</v>
      </c>
      <c r="B8" s="108" t="s">
        <v>140</v>
      </c>
      <c r="C8" s="86" t="s">
        <v>34</v>
      </c>
      <c r="D8" s="87">
        <f>('Приложение 4'!D10-'Приложение 4'!E10)/'Приложение 4'!D10*100</f>
        <v>0.22172945350677462</v>
      </c>
      <c r="E8" s="97">
        <f>('Приложение 4'!E10-'Приложение 4'!F10)/'Приложение 4'!E10*100</f>
        <v>0.11513547953720014</v>
      </c>
      <c r="F8" s="97">
        <f>('Приложение 4'!F10-'Приложение 4'!G10)/'Приложение 4'!F10*100</f>
        <v>0.11526819412526013</v>
      </c>
      <c r="G8" s="97">
        <f>('Приложение 4'!G10-'Приложение 4'!H10)/'Приложение 4'!G10*100</f>
        <v>0.11540121502179355</v>
      </c>
      <c r="H8" s="97">
        <f>('Приложение 4'!H10-'Приложение 4'!I10)/'Приложение 4'!H10*100</f>
        <v>0.11553454328853924</v>
      </c>
      <c r="I8" s="98">
        <f>('Приложение 4'!I10-'Приложение 4'!J10)/'Приложение 4'!I10*100</f>
        <v>0.11566817999200231</v>
      </c>
      <c r="J8" s="30"/>
      <c r="L8" s="81"/>
      <c r="M8" s="81"/>
      <c r="N8" s="81"/>
      <c r="O8" s="81"/>
      <c r="P8" s="81"/>
      <c r="Q8" s="81"/>
    </row>
    <row r="9" spans="1:17" s="4" customFormat="1" ht="60" x14ac:dyDescent="0.25">
      <c r="A9" s="54">
        <v>2</v>
      </c>
      <c r="B9" s="5" t="s">
        <v>35</v>
      </c>
      <c r="C9" s="3" t="s">
        <v>34</v>
      </c>
      <c r="D9" s="6">
        <f>('Приложение 4'!D13-'Приложение 4'!E13)/'Приложение 4'!D13*100</f>
        <v>1.2295144529983209</v>
      </c>
      <c r="E9" s="6">
        <f>('Приложение 4'!E13-'Приложение 4'!F13)/'Приложение 4'!E13*100</f>
        <v>1.9758720582562599E-2</v>
      </c>
      <c r="F9" s="6">
        <f>('Приложение 4'!F13-'Приложение 4'!G13)/'Приложение 4'!F13*100</f>
        <v>1.9762625424488152E-2</v>
      </c>
      <c r="G9" s="6">
        <f>('Приложение 4'!G13-'Приложение 4'!H13)/'Приложение 4'!G13*100</f>
        <v>1.976653181015291E-2</v>
      </c>
      <c r="H9" s="6">
        <f>('Приложение 4'!H13-'Приложение 4'!I13)/'Приложение 4'!H13*100</f>
        <v>1.9770439740401349E-2</v>
      </c>
      <c r="I9" s="56">
        <f>('Приложение 4'!I13-'Приложение 4'!J13)/'Приложение 4'!I13*100</f>
        <v>1.9774349216197192E-2</v>
      </c>
      <c r="J9" s="30"/>
    </row>
    <row r="10" spans="1:17" s="4" customFormat="1" ht="60" x14ac:dyDescent="0.25">
      <c r="A10" s="54">
        <v>3</v>
      </c>
      <c r="B10" s="5" t="s">
        <v>36</v>
      </c>
      <c r="C10" s="3" t="s">
        <v>34</v>
      </c>
      <c r="D10" s="84">
        <v>100</v>
      </c>
      <c r="E10" s="84">
        <v>100</v>
      </c>
      <c r="F10" s="84">
        <v>100</v>
      </c>
      <c r="G10" s="84">
        <v>100</v>
      </c>
      <c r="H10" s="84">
        <v>100</v>
      </c>
      <c r="I10" s="88">
        <v>100</v>
      </c>
      <c r="J10" s="30"/>
    </row>
    <row r="11" spans="1:17" s="4" customFormat="1" ht="15" x14ac:dyDescent="0.25">
      <c r="A11" s="55" t="s">
        <v>110</v>
      </c>
      <c r="B11" s="5" t="s">
        <v>37</v>
      </c>
      <c r="C11" s="3" t="s">
        <v>34</v>
      </c>
      <c r="D11" s="84">
        <v>100</v>
      </c>
      <c r="E11" s="84">
        <v>100</v>
      </c>
      <c r="F11" s="84">
        <v>100</v>
      </c>
      <c r="G11" s="84">
        <v>100</v>
      </c>
      <c r="H11" s="84">
        <v>100</v>
      </c>
      <c r="I11" s="88">
        <v>100</v>
      </c>
      <c r="J11" s="30"/>
    </row>
    <row r="12" spans="1:17" s="4" customFormat="1" ht="15" x14ac:dyDescent="0.25">
      <c r="A12" s="55" t="s">
        <v>111</v>
      </c>
      <c r="B12" s="5" t="s">
        <v>38</v>
      </c>
      <c r="C12" s="3" t="s">
        <v>34</v>
      </c>
      <c r="D12" s="84">
        <v>100</v>
      </c>
      <c r="E12" s="84">
        <v>100</v>
      </c>
      <c r="F12" s="84">
        <v>100</v>
      </c>
      <c r="G12" s="84">
        <v>100</v>
      </c>
      <c r="H12" s="84">
        <v>100</v>
      </c>
      <c r="I12" s="88">
        <v>100</v>
      </c>
      <c r="J12" s="30"/>
    </row>
    <row r="13" spans="1:17" s="4" customFormat="1" ht="15" x14ac:dyDescent="0.25">
      <c r="A13" s="55" t="s">
        <v>112</v>
      </c>
      <c r="B13" s="5" t="s">
        <v>39</v>
      </c>
      <c r="C13" s="3" t="s">
        <v>34</v>
      </c>
      <c r="D13" s="84">
        <v>100</v>
      </c>
      <c r="E13" s="84">
        <v>100</v>
      </c>
      <c r="F13" s="84">
        <v>100</v>
      </c>
      <c r="G13" s="84">
        <v>100</v>
      </c>
      <c r="H13" s="84">
        <v>100</v>
      </c>
      <c r="I13" s="88">
        <v>100</v>
      </c>
      <c r="J13" s="30"/>
    </row>
    <row r="14" spans="1:17" s="4" customFormat="1" ht="15" x14ac:dyDescent="0.25">
      <c r="A14" s="55" t="s">
        <v>113</v>
      </c>
      <c r="B14" s="7" t="s">
        <v>40</v>
      </c>
      <c r="C14" s="3" t="s">
        <v>34</v>
      </c>
      <c r="D14" s="84">
        <v>100</v>
      </c>
      <c r="E14" s="84">
        <v>100</v>
      </c>
      <c r="F14" s="84">
        <v>100</v>
      </c>
      <c r="G14" s="84">
        <v>100</v>
      </c>
      <c r="H14" s="84">
        <v>100</v>
      </c>
      <c r="I14" s="88">
        <v>100</v>
      </c>
      <c r="J14" s="30"/>
    </row>
    <row r="15" spans="1:17" s="4" customFormat="1" ht="63" x14ac:dyDescent="0.25">
      <c r="A15" s="57">
        <v>4</v>
      </c>
      <c r="B15" s="8" t="s">
        <v>41</v>
      </c>
      <c r="C15" s="9" t="s">
        <v>34</v>
      </c>
      <c r="D15" s="6">
        <f>('Приложение 4'!D16-'Приложение 4'!E16)/'Приложение 4'!D16*100</f>
        <v>1.0699898962990628E-2</v>
      </c>
      <c r="E15" s="6">
        <f>('Приложение 4'!E16-'Приложение 4'!F16)/'Приложение 4'!E16*100</f>
        <v>2.1402087927747039E-2</v>
      </c>
      <c r="F15" s="6">
        <f>('Приложение 4'!F16-'Приложение 4'!G16)/'Приложение 4'!F16*100</f>
        <v>2.1406669401954848E-2</v>
      </c>
      <c r="G15" s="6">
        <f>('Приложение 4'!G16-'Приложение 4'!H16)/'Приложение 4'!G16*100</f>
        <v>2.1411252838064707E-2</v>
      </c>
      <c r="H15" s="6">
        <f>('Приложение 4'!H16-'Приложение 4'!I16)/'Приложение 4'!H16*100</f>
        <v>2.1415838237337094E-2</v>
      </c>
      <c r="I15" s="56">
        <f>('Приложение 4'!I16-'Приложение 4'!J16)/'Приложение 4'!I16*100</f>
        <v>2.142042560103356E-2</v>
      </c>
      <c r="J15" s="30"/>
    </row>
    <row r="16" spans="1:17" s="4" customFormat="1" ht="63" x14ac:dyDescent="0.25">
      <c r="A16" s="58">
        <v>5</v>
      </c>
      <c r="B16" s="31" t="s">
        <v>42</v>
      </c>
      <c r="C16" s="32" t="s">
        <v>34</v>
      </c>
      <c r="D16" s="33"/>
      <c r="E16" s="33" t="s">
        <v>96</v>
      </c>
      <c r="F16" s="33" t="s">
        <v>96</v>
      </c>
      <c r="G16" s="33" t="s">
        <v>96</v>
      </c>
      <c r="H16" s="33" t="s">
        <v>96</v>
      </c>
      <c r="I16" s="59" t="s">
        <v>96</v>
      </c>
      <c r="J16" s="30"/>
    </row>
    <row r="17" spans="1:13" s="4" customFormat="1" ht="75.75" thickBot="1" x14ac:dyDescent="0.3">
      <c r="A17" s="60">
        <v>6</v>
      </c>
      <c r="B17" s="61" t="s">
        <v>43</v>
      </c>
      <c r="C17" s="62" t="s">
        <v>34</v>
      </c>
      <c r="D17" s="63"/>
      <c r="E17" s="63" t="s">
        <v>96</v>
      </c>
      <c r="F17" s="63" t="s">
        <v>96</v>
      </c>
      <c r="G17" s="63" t="s">
        <v>96</v>
      </c>
      <c r="H17" s="63" t="s">
        <v>96</v>
      </c>
      <c r="I17" s="64" t="s">
        <v>96</v>
      </c>
      <c r="J17" s="30"/>
    </row>
    <row r="18" spans="1:13" s="4" customFormat="1" ht="11.25" customHeight="1" x14ac:dyDescent="0.25">
      <c r="A18" s="29"/>
      <c r="B18" s="34"/>
      <c r="C18" s="29"/>
      <c r="D18" s="35"/>
      <c r="E18" s="35"/>
      <c r="F18" s="35"/>
      <c r="G18" s="35"/>
      <c r="H18" s="35"/>
      <c r="I18" s="35"/>
      <c r="J18" s="30"/>
    </row>
    <row r="19" spans="1:13" ht="47.25" customHeight="1" x14ac:dyDescent="0.25">
      <c r="A19" s="188" t="s">
        <v>95</v>
      </c>
      <c r="B19" s="189"/>
      <c r="C19" s="189"/>
      <c r="D19" s="189"/>
      <c r="E19" s="189"/>
      <c r="F19" s="189"/>
      <c r="G19" s="189"/>
      <c r="H19" s="189"/>
      <c r="I19" s="190"/>
    </row>
    <row r="20" spans="1:13" ht="17.25" customHeight="1" x14ac:dyDescent="0.25">
      <c r="A20" s="36"/>
      <c r="B20" s="37"/>
      <c r="C20" s="37"/>
      <c r="D20" s="37"/>
      <c r="E20" s="37"/>
      <c r="F20" s="37"/>
      <c r="G20" s="37"/>
      <c r="H20" s="37"/>
      <c r="I20" s="37"/>
      <c r="J20" s="38"/>
    </row>
    <row r="21" spans="1:13" customFormat="1" ht="15" x14ac:dyDescent="0.25">
      <c r="A21" s="1"/>
      <c r="B21" s="183" t="s">
        <v>105</v>
      </c>
      <c r="C21" s="183"/>
      <c r="D21" s="183"/>
      <c r="E21" s="183"/>
      <c r="F21" s="183"/>
      <c r="G21" s="12"/>
      <c r="H21" s="12"/>
      <c r="I21" s="12"/>
      <c r="J21" s="12"/>
      <c r="K21" s="1"/>
      <c r="L21" s="1"/>
      <c r="M21" s="1"/>
    </row>
    <row r="22" spans="1:13" customFormat="1" x14ac:dyDescent="0.25">
      <c r="A22" s="1"/>
      <c r="B22" s="158" t="s">
        <v>145</v>
      </c>
      <c r="C22" s="158"/>
      <c r="D22" s="96"/>
      <c r="E22" s="14"/>
      <c r="F22" s="15"/>
      <c r="G22" s="15"/>
      <c r="H22" s="15"/>
      <c r="I22" s="15"/>
      <c r="J22" s="15"/>
      <c r="K22" s="1"/>
      <c r="L22" s="1"/>
      <c r="M22" s="1"/>
    </row>
    <row r="23" spans="1:13" customFormat="1" ht="15" x14ac:dyDescent="0.25">
      <c r="A23" s="1"/>
      <c r="B23" s="166"/>
      <c r="C23" s="166"/>
      <c r="D23" s="95"/>
      <c r="E23" s="12"/>
      <c r="F23" s="12"/>
      <c r="G23" s="12"/>
      <c r="H23" s="12"/>
      <c r="I23" s="12"/>
      <c r="J23" s="12"/>
      <c r="K23" s="1"/>
      <c r="L23" s="1"/>
      <c r="M23" s="1"/>
    </row>
    <row r="24" spans="1:13" customFormat="1" x14ac:dyDescent="0.25">
      <c r="A24" s="1"/>
      <c r="B24" s="186" t="s">
        <v>109</v>
      </c>
      <c r="C24" s="186"/>
      <c r="D24" s="186"/>
      <c r="E24" s="186"/>
      <c r="F24" s="186"/>
      <c r="G24" s="15"/>
      <c r="H24" s="15"/>
      <c r="I24" s="15"/>
      <c r="J24" s="15"/>
      <c r="K24" s="1"/>
      <c r="L24" s="1"/>
      <c r="M24" s="1"/>
    </row>
    <row r="25" spans="1:13" customFormat="1" ht="15" x14ac:dyDescent="0.25">
      <c r="A25" s="1"/>
      <c r="B25" s="182" t="s">
        <v>108</v>
      </c>
      <c r="C25" s="182"/>
      <c r="D25" s="95"/>
      <c r="E25" s="13"/>
      <c r="F25" s="12"/>
      <c r="G25" s="12"/>
      <c r="H25" s="12"/>
      <c r="I25" s="12"/>
      <c r="J25" s="12"/>
      <c r="K25" s="1"/>
      <c r="L25" s="1"/>
      <c r="M25" s="1"/>
    </row>
    <row r="26" spans="1:13" x14ac:dyDescent="0.25">
      <c r="A26" s="186"/>
      <c r="B26" s="186"/>
      <c r="C26" s="11"/>
      <c r="D26" s="20"/>
      <c r="E26" s="20"/>
      <c r="F26" s="20"/>
      <c r="G26" s="20"/>
      <c r="H26" s="20"/>
      <c r="I26" s="11"/>
      <c r="J26" s="21"/>
    </row>
    <row r="27" spans="1:13" x14ac:dyDescent="0.25">
      <c r="A27" s="10"/>
      <c r="B27" s="10"/>
      <c r="C27" s="10"/>
      <c r="D27" s="10"/>
      <c r="E27" s="10"/>
      <c r="F27" s="10"/>
      <c r="G27" s="10"/>
      <c r="H27" s="10"/>
      <c r="I27" s="10"/>
    </row>
  </sheetData>
  <sheetProtection selectLockedCells="1" selectUnlockedCells="1"/>
  <mergeCells count="9">
    <mergeCell ref="B21:F21"/>
    <mergeCell ref="C1:I1"/>
    <mergeCell ref="A26:B26"/>
    <mergeCell ref="A3:I4"/>
    <mergeCell ref="A19:I19"/>
    <mergeCell ref="B22:C22"/>
    <mergeCell ref="B23:C23"/>
    <mergeCell ref="B25:C25"/>
    <mergeCell ref="B24:F24"/>
  </mergeCells>
  <pageMargins left="0.74803149606299213" right="0.15748031496062992" top="0.59055118110236227" bottom="7.874015748031496E-2" header="0.15748031496062992" footer="0.51181102362204722"/>
  <pageSetup paperSize="9" scale="78"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Приложение 4</vt:lpstr>
      <vt:lpstr>Приложение 5</vt:lpstr>
      <vt:lpstr>Приложение  6</vt:lpstr>
      <vt:lpstr>'Приложение  6'!Область_печати</vt:lpstr>
      <vt:lpstr>'Приложение 4'!Область_печати</vt:lpstr>
      <vt:lpstr>'Приложение 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2014-04-28T11:00:16Z</dcterms:modified>
</cp:coreProperties>
</file>